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E16A65F6-2FBC-4A05-A749-3B7588576089}" xr6:coauthVersionLast="47" xr6:coauthVersionMax="47" xr10:uidLastSave="{00000000-0000-0000-0000-000000000000}"/>
  <bookViews>
    <workbookView xWindow="4260" yWindow="405" windowWidth="23445" windowHeight="14400" xr2:uid="{00000000-000D-0000-FFFF-FFFF00000000}"/>
  </bookViews>
  <sheets>
    <sheet name="日報表紙" sheetId="9" r:id="rId1"/>
    <sheet name="説明書" sheetId="11" r:id="rId2"/>
    <sheet name="日報" sheetId="10" r:id="rId3"/>
  </sheets>
  <definedNames>
    <definedName name="_xlnm.Print_Area" localSheetId="1">説明書!$B$2:$M$52</definedName>
    <definedName name="_xlnm.Print_Area" localSheetId="2">日報!$A$1:$N$80</definedName>
    <definedName name="_xlnm.Print_Area" localSheetId="0">日報表紙!$A$1:$E$40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F8" i="10"/>
  <c r="F7" i="10"/>
  <c r="F6" i="10"/>
  <c r="F5" i="10"/>
  <c r="I14" i="10"/>
  <c r="AD79" i="10"/>
  <c r="AE79" i="10" s="1"/>
  <c r="AR79" i="10"/>
  <c r="AS79" i="10" s="1"/>
  <c r="BT51" i="10"/>
  <c r="BT52" i="10" s="1"/>
  <c r="BT49" i="10"/>
  <c r="BT50" i="10"/>
  <c r="BU50" i="10" s="1"/>
  <c r="BT26" i="10"/>
  <c r="BT27" i="10" s="1"/>
  <c r="BT53" i="10" l="1"/>
  <c r="BU52" i="10"/>
  <c r="BU51" i="10"/>
  <c r="BU49" i="10"/>
  <c r="BU27" i="10"/>
  <c r="BT28" i="10"/>
  <c r="BU26" i="10"/>
  <c r="B14" i="10"/>
  <c r="B15" i="10" s="1"/>
  <c r="BT14" i="10"/>
  <c r="BT15" i="10" s="1"/>
  <c r="BT54" i="10" l="1"/>
  <c r="BU53" i="10"/>
  <c r="BT29" i="10"/>
  <c r="BU28" i="10"/>
  <c r="C14" i="10"/>
  <c r="C15" i="10"/>
  <c r="B16" i="10"/>
  <c r="BU15" i="10"/>
  <c r="BT16" i="10"/>
  <c r="BU14" i="10"/>
  <c r="H9" i="9"/>
  <c r="BT55" i="10" l="1"/>
  <c r="BU54" i="10"/>
  <c r="BT30" i="10"/>
  <c r="BU29" i="10"/>
  <c r="C16" i="10"/>
  <c r="B17" i="10"/>
  <c r="I9" i="9"/>
  <c r="I11" i="9" s="1"/>
  <c r="H11" i="9"/>
  <c r="J9" i="9"/>
  <c r="J11" i="9" s="1"/>
  <c r="BT17" i="10"/>
  <c r="BU16" i="10"/>
  <c r="BF49" i="10"/>
  <c r="BF50" i="10" s="1"/>
  <c r="BF51" i="10" s="1"/>
  <c r="BF14" i="10"/>
  <c r="BF15" i="10" s="1"/>
  <c r="BU55" i="10" l="1"/>
  <c r="BT56" i="10"/>
  <c r="BU30" i="10"/>
  <c r="BT31" i="10"/>
  <c r="C17" i="10"/>
  <c r="B18" i="10"/>
  <c r="BT18" i="10"/>
  <c r="BU17" i="10"/>
  <c r="BF52" i="10"/>
  <c r="BG51" i="10"/>
  <c r="BF16" i="10"/>
  <c r="BG15" i="10"/>
  <c r="BG50" i="10"/>
  <c r="BG14" i="10"/>
  <c r="BG49" i="10"/>
  <c r="AR49" i="10"/>
  <c r="AS49" i="10" s="1"/>
  <c r="AR14" i="10"/>
  <c r="AR15" i="10" s="1"/>
  <c r="AR16" i="10" s="1"/>
  <c r="AR17" i="10" s="1"/>
  <c r="AR18" i="10" s="1"/>
  <c r="AR19" i="10" s="1"/>
  <c r="AR20" i="10" s="1"/>
  <c r="AR21" i="10" s="1"/>
  <c r="AR22" i="10" s="1"/>
  <c r="AR23" i="10" s="1"/>
  <c r="AR24" i="10" s="1"/>
  <c r="AR25" i="10" s="1"/>
  <c r="AR26" i="10" s="1"/>
  <c r="AR27" i="10" s="1"/>
  <c r="AR28" i="10" s="1"/>
  <c r="AR29" i="10" s="1"/>
  <c r="AR30" i="10" s="1"/>
  <c r="AR31" i="10" s="1"/>
  <c r="AR32" i="10" s="1"/>
  <c r="AR33" i="10" s="1"/>
  <c r="AR34" i="10" s="1"/>
  <c r="AR35" i="10" s="1"/>
  <c r="AR36" i="10" s="1"/>
  <c r="AR37" i="10" s="1"/>
  <c r="AR38" i="10" s="1"/>
  <c r="AR39" i="10" s="1"/>
  <c r="AR40" i="10" s="1"/>
  <c r="AR41" i="10" s="1"/>
  <c r="AR42" i="10" s="1"/>
  <c r="AR43" i="10" s="1"/>
  <c r="AR44" i="10" s="1"/>
  <c r="AD49" i="10"/>
  <c r="AD50" i="10" s="1"/>
  <c r="AD14" i="10"/>
  <c r="AE14" i="10" s="1"/>
  <c r="P49" i="10"/>
  <c r="P50" i="10" s="1"/>
  <c r="P14" i="10"/>
  <c r="Q14" i="10" s="1"/>
  <c r="B49" i="10"/>
  <c r="B50" i="10" s="1"/>
  <c r="BU56" i="10" l="1"/>
  <c r="BT57" i="10"/>
  <c r="BT32" i="10"/>
  <c r="BU31" i="10"/>
  <c r="C18" i="10"/>
  <c r="B19" i="10"/>
  <c r="BU18" i="10"/>
  <c r="BT19" i="10"/>
  <c r="BF17" i="10"/>
  <c r="BG16" i="10"/>
  <c r="BF53" i="10"/>
  <c r="BG52" i="10"/>
  <c r="AS15" i="10"/>
  <c r="AR50" i="10"/>
  <c r="AS14" i="10"/>
  <c r="AD51" i="10"/>
  <c r="AE50" i="10"/>
  <c r="AD15" i="10"/>
  <c r="AE49" i="10"/>
  <c r="P15" i="10"/>
  <c r="P16" i="10" s="1"/>
  <c r="Q16" i="10" s="1"/>
  <c r="P51" i="10"/>
  <c r="Q50" i="10"/>
  <c r="Q49" i="10"/>
  <c r="B51" i="10"/>
  <c r="C50" i="10"/>
  <c r="C49" i="10"/>
  <c r="BU57" i="10" l="1"/>
  <c r="BT58" i="10"/>
  <c r="BT33" i="10"/>
  <c r="BU32" i="10"/>
  <c r="C19" i="10"/>
  <c r="B20" i="10"/>
  <c r="BT20" i="10"/>
  <c r="BU19" i="10"/>
  <c r="BF54" i="10"/>
  <c r="BG53" i="10"/>
  <c r="BF18" i="10"/>
  <c r="BG17" i="10"/>
  <c r="AR51" i="10"/>
  <c r="AS50" i="10"/>
  <c r="AS16" i="10"/>
  <c r="AD16" i="10"/>
  <c r="AE15" i="10"/>
  <c r="AD52" i="10"/>
  <c r="AE51" i="10"/>
  <c r="P17" i="10"/>
  <c r="Q17" i="10" s="1"/>
  <c r="Q15" i="10"/>
  <c r="Q51" i="10"/>
  <c r="P52" i="10"/>
  <c r="B52" i="10"/>
  <c r="C51" i="10"/>
  <c r="BT59" i="10" l="1"/>
  <c r="BU58" i="10"/>
  <c r="BU33" i="10"/>
  <c r="BT34" i="10"/>
  <c r="C20" i="10"/>
  <c r="B21" i="10"/>
  <c r="BT21" i="10"/>
  <c r="BU20" i="10"/>
  <c r="BF19" i="10"/>
  <c r="BG18" i="10"/>
  <c r="BF55" i="10"/>
  <c r="BG54" i="10"/>
  <c r="AS17" i="10"/>
  <c r="AR52" i="10"/>
  <c r="AS51" i="10"/>
  <c r="AE52" i="10"/>
  <c r="AD53" i="10"/>
  <c r="AD17" i="10"/>
  <c r="AE16" i="10"/>
  <c r="P18" i="10"/>
  <c r="Q18" i="10" s="1"/>
  <c r="P53" i="10"/>
  <c r="Q52" i="10"/>
  <c r="B53" i="10"/>
  <c r="C52" i="10"/>
  <c r="BT60" i="10" l="1"/>
  <c r="BU59" i="10"/>
  <c r="BT35" i="10"/>
  <c r="BU34" i="10"/>
  <c r="C21" i="10"/>
  <c r="B22" i="10"/>
  <c r="C22" i="10" s="1"/>
  <c r="BU21" i="10"/>
  <c r="BT22" i="10"/>
  <c r="BF56" i="10"/>
  <c r="BG55" i="10"/>
  <c r="BF20" i="10"/>
  <c r="BG19" i="10"/>
  <c r="P19" i="10"/>
  <c r="Q19" i="10" s="1"/>
  <c r="AS52" i="10"/>
  <c r="AR53" i="10"/>
  <c r="AS18" i="10"/>
  <c r="AD18" i="10"/>
  <c r="AE17" i="10"/>
  <c r="AE53" i="10"/>
  <c r="AD54" i="10"/>
  <c r="P54" i="10"/>
  <c r="Q53" i="10"/>
  <c r="B54" i="10"/>
  <c r="C53" i="10"/>
  <c r="BT61" i="10" l="1"/>
  <c r="BU60" i="10"/>
  <c r="BT36" i="10"/>
  <c r="BU35" i="10"/>
  <c r="BT23" i="10"/>
  <c r="BU22" i="10"/>
  <c r="P20" i="10"/>
  <c r="Q20" i="10" s="1"/>
  <c r="BF57" i="10"/>
  <c r="BG56" i="10"/>
  <c r="BF21" i="10"/>
  <c r="BG20" i="10"/>
  <c r="AS19" i="10"/>
  <c r="AR54" i="10"/>
  <c r="AS53" i="10"/>
  <c r="AD55" i="10"/>
  <c r="AE54" i="10"/>
  <c r="AD19" i="10"/>
  <c r="AE18" i="10"/>
  <c r="Q54" i="10"/>
  <c r="P55" i="10"/>
  <c r="B55" i="10"/>
  <c r="C54" i="10"/>
  <c r="P21" i="10" l="1"/>
  <c r="P22" i="10" s="1"/>
  <c r="BU61" i="10"/>
  <c r="BT62" i="10"/>
  <c r="BU36" i="10"/>
  <c r="BT37" i="10"/>
  <c r="BT24" i="10"/>
  <c r="BU23" i="10"/>
  <c r="BG57" i="10"/>
  <c r="BF58" i="10"/>
  <c r="BF22" i="10"/>
  <c r="BG21" i="10"/>
  <c r="AR55" i="10"/>
  <c r="AS54" i="10"/>
  <c r="AS20" i="10"/>
  <c r="AD20" i="10"/>
  <c r="AE19" i="10"/>
  <c r="AD56" i="10"/>
  <c r="AE55" i="10"/>
  <c r="P56" i="10"/>
  <c r="Q55" i="10"/>
  <c r="Q21" i="10"/>
  <c r="B56" i="10"/>
  <c r="C55" i="10"/>
  <c r="BU62" i="10" l="1"/>
  <c r="BT63" i="10"/>
  <c r="BT38" i="10"/>
  <c r="BU37" i="10"/>
  <c r="BU24" i="10"/>
  <c r="BT25" i="10"/>
  <c r="BF59" i="10"/>
  <c r="BG58" i="10"/>
  <c r="BF23" i="10"/>
  <c r="BG22" i="10"/>
  <c r="AS21" i="10"/>
  <c r="AS55" i="10"/>
  <c r="AR56" i="10"/>
  <c r="AD57" i="10"/>
  <c r="AE56" i="10"/>
  <c r="AD21" i="10"/>
  <c r="AE20" i="10"/>
  <c r="P23" i="10"/>
  <c r="Q22" i="10"/>
  <c r="P57" i="10"/>
  <c r="Q56" i="10"/>
  <c r="B57" i="10"/>
  <c r="C56" i="10"/>
  <c r="BT64" i="10" l="1"/>
  <c r="BU63" i="10"/>
  <c r="BT39" i="10"/>
  <c r="BU38" i="10"/>
  <c r="BU25" i="10"/>
  <c r="BF60" i="10"/>
  <c r="BG59" i="10"/>
  <c r="BF24" i="10"/>
  <c r="BG23" i="10"/>
  <c r="AR57" i="10"/>
  <c r="AS56" i="10"/>
  <c r="AS22" i="10"/>
  <c r="AD22" i="10"/>
  <c r="AE21" i="10"/>
  <c r="AD58" i="10"/>
  <c r="AE57" i="10"/>
  <c r="B23" i="10"/>
  <c r="Q23" i="10"/>
  <c r="P24" i="10"/>
  <c r="Q57" i="10"/>
  <c r="P58" i="10"/>
  <c r="B58" i="10"/>
  <c r="C57" i="10"/>
  <c r="BU64" i="10" l="1"/>
  <c r="BT65" i="10"/>
  <c r="BU39" i="10"/>
  <c r="BT40" i="10"/>
  <c r="BF25" i="10"/>
  <c r="BG24" i="10"/>
  <c r="BF61" i="10"/>
  <c r="BG60" i="10"/>
  <c r="AS23" i="10"/>
  <c r="AR58" i="10"/>
  <c r="AS57" i="10"/>
  <c r="AD23" i="10"/>
  <c r="AE22" i="10"/>
  <c r="AD59" i="10"/>
  <c r="AE58" i="10"/>
  <c r="B24" i="10"/>
  <c r="C23" i="10"/>
  <c r="P59" i="10"/>
  <c r="Q58" i="10"/>
  <c r="P25" i="10"/>
  <c r="Q24" i="10"/>
  <c r="B59" i="10"/>
  <c r="C58" i="10"/>
  <c r="BT66" i="10" l="1"/>
  <c r="BU65" i="10"/>
  <c r="BT41" i="10"/>
  <c r="BU40" i="10"/>
  <c r="BF62" i="10"/>
  <c r="BG61" i="10"/>
  <c r="BF26" i="10"/>
  <c r="BG25" i="10"/>
  <c r="AS58" i="10"/>
  <c r="AR59" i="10"/>
  <c r="AS24" i="10"/>
  <c r="AD60" i="10"/>
  <c r="AE59" i="10"/>
  <c r="AD24" i="10"/>
  <c r="AE23" i="10"/>
  <c r="B25" i="10"/>
  <c r="C24" i="10"/>
  <c r="P26" i="10"/>
  <c r="Q25" i="10"/>
  <c r="P60" i="10"/>
  <c r="Q59" i="10"/>
  <c r="B60" i="10"/>
  <c r="C59" i="10"/>
  <c r="BT67" i="10" l="1"/>
  <c r="BU66" i="10"/>
  <c r="BT42" i="10"/>
  <c r="BU41" i="10"/>
  <c r="BG26" i="10"/>
  <c r="BF27" i="10"/>
  <c r="BF63" i="10"/>
  <c r="BG62" i="10"/>
  <c r="AS25" i="10"/>
  <c r="AR60" i="10"/>
  <c r="AS59" i="10"/>
  <c r="AD25" i="10"/>
  <c r="AE24" i="10"/>
  <c r="AD61" i="10"/>
  <c r="AE60" i="10"/>
  <c r="B26" i="10"/>
  <c r="C25" i="10"/>
  <c r="Q60" i="10"/>
  <c r="P61" i="10"/>
  <c r="Q26" i="10"/>
  <c r="P27" i="10"/>
  <c r="B61" i="10"/>
  <c r="C60" i="10"/>
  <c r="BT68" i="10" l="1"/>
  <c r="BU67" i="10"/>
  <c r="BU42" i="10"/>
  <c r="BT43" i="10"/>
  <c r="BF64" i="10"/>
  <c r="BG63" i="10"/>
  <c r="BF28" i="10"/>
  <c r="BG27" i="10"/>
  <c r="AR61" i="10"/>
  <c r="AS60" i="10"/>
  <c r="AS26" i="10"/>
  <c r="AD26" i="10"/>
  <c r="AE25" i="10"/>
  <c r="AD62" i="10"/>
  <c r="AE61" i="10"/>
  <c r="B27" i="10"/>
  <c r="C26" i="10"/>
  <c r="P28" i="10"/>
  <c r="Q27" i="10"/>
  <c r="P62" i="10"/>
  <c r="Q61" i="10"/>
  <c r="B62" i="10"/>
  <c r="C61" i="10"/>
  <c r="BU68" i="10" l="1"/>
  <c r="BT69" i="10"/>
  <c r="BT44" i="10"/>
  <c r="BU44" i="10" s="1"/>
  <c r="BU43" i="10"/>
  <c r="BF29" i="10"/>
  <c r="BG28" i="10"/>
  <c r="BF65" i="10"/>
  <c r="BG64" i="10"/>
  <c r="AS27" i="10"/>
  <c r="AS61" i="10"/>
  <c r="AR62" i="10"/>
  <c r="AD63" i="10"/>
  <c r="AE62" i="10"/>
  <c r="AD27" i="10"/>
  <c r="AE26" i="10"/>
  <c r="C27" i="10"/>
  <c r="B28" i="10"/>
  <c r="P63" i="10"/>
  <c r="Q62" i="10"/>
  <c r="P29" i="10"/>
  <c r="Q28" i="10"/>
  <c r="B63" i="10"/>
  <c r="C62" i="10"/>
  <c r="BT70" i="10" l="1"/>
  <c r="BU69" i="10"/>
  <c r="BF30" i="10"/>
  <c r="BG29" i="10"/>
  <c r="BF66" i="10"/>
  <c r="BG65" i="10"/>
  <c r="AR63" i="10"/>
  <c r="AS62" i="10"/>
  <c r="AS28" i="10"/>
  <c r="AD28" i="10"/>
  <c r="AE27" i="10"/>
  <c r="AD64" i="10"/>
  <c r="AE63" i="10"/>
  <c r="B29" i="10"/>
  <c r="C28" i="10"/>
  <c r="Q29" i="10"/>
  <c r="P30" i="10"/>
  <c r="Q63" i="10"/>
  <c r="P64" i="10"/>
  <c r="B64" i="10"/>
  <c r="C63" i="10"/>
  <c r="BU70" i="10" l="1"/>
  <c r="BT71" i="10"/>
  <c r="BF67" i="10"/>
  <c r="BG66" i="10"/>
  <c r="BF31" i="10"/>
  <c r="BG30" i="10"/>
  <c r="AS29" i="10"/>
  <c r="AR64" i="10"/>
  <c r="AS63" i="10"/>
  <c r="AD65" i="10"/>
  <c r="AE64" i="10"/>
  <c r="AD29" i="10"/>
  <c r="AE28" i="10"/>
  <c r="B30" i="10"/>
  <c r="C29" i="10"/>
  <c r="P65" i="10"/>
  <c r="Q64" i="10"/>
  <c r="P31" i="10"/>
  <c r="Q30" i="10"/>
  <c r="B65" i="10"/>
  <c r="C64" i="10"/>
  <c r="BT72" i="10" l="1"/>
  <c r="BU71" i="10"/>
  <c r="BF68" i="10"/>
  <c r="BG67" i="10"/>
  <c r="BF32" i="10"/>
  <c r="BG31" i="10"/>
  <c r="AS64" i="10"/>
  <c r="AR65" i="10"/>
  <c r="AS30" i="10"/>
  <c r="AD30" i="10"/>
  <c r="AE29" i="10"/>
  <c r="AD66" i="10"/>
  <c r="AE65" i="10"/>
  <c r="B31" i="10"/>
  <c r="C30" i="10"/>
  <c r="P32" i="10"/>
  <c r="Q31" i="10"/>
  <c r="P66" i="10"/>
  <c r="Q65" i="10"/>
  <c r="B66" i="10"/>
  <c r="C65" i="10"/>
  <c r="BT73" i="10" l="1"/>
  <c r="BU72" i="10"/>
  <c r="BF33" i="10"/>
  <c r="BG32" i="10"/>
  <c r="BF69" i="10"/>
  <c r="BG68" i="10"/>
  <c r="AR66" i="10"/>
  <c r="AS65" i="10"/>
  <c r="AS31" i="10"/>
  <c r="AD67" i="10"/>
  <c r="AE66" i="10"/>
  <c r="AD31" i="10"/>
  <c r="AE30" i="10"/>
  <c r="B32" i="10"/>
  <c r="C31" i="10"/>
  <c r="Q66" i="10"/>
  <c r="P67" i="10"/>
  <c r="Q32" i="10"/>
  <c r="P33" i="10"/>
  <c r="B67" i="10"/>
  <c r="C66" i="10"/>
  <c r="BU73" i="10" l="1"/>
  <c r="BT74" i="10"/>
  <c r="BF70" i="10"/>
  <c r="BG69" i="10"/>
  <c r="BF34" i="10"/>
  <c r="BG33" i="10"/>
  <c r="AS32" i="10"/>
  <c r="AR67" i="10"/>
  <c r="AS66" i="10"/>
  <c r="AE31" i="10"/>
  <c r="AD32" i="10"/>
  <c r="AD68" i="10"/>
  <c r="AE67" i="10"/>
  <c r="B33" i="10"/>
  <c r="C32" i="10"/>
  <c r="P34" i="10"/>
  <c r="Q33" i="10"/>
  <c r="P68" i="10"/>
  <c r="Q67" i="10"/>
  <c r="B68" i="10"/>
  <c r="C67" i="10"/>
  <c r="BU74" i="10" l="1"/>
  <c r="BT75" i="10"/>
  <c r="BF35" i="10"/>
  <c r="BG34" i="10"/>
  <c r="BF71" i="10"/>
  <c r="BG70" i="10"/>
  <c r="AS67" i="10"/>
  <c r="AR68" i="10"/>
  <c r="AS33" i="10"/>
  <c r="AD69" i="10"/>
  <c r="AE68" i="10"/>
  <c r="AD33" i="10"/>
  <c r="AE32" i="10"/>
  <c r="B34" i="10"/>
  <c r="B35" i="10" s="1"/>
  <c r="C33" i="10"/>
  <c r="P69" i="10"/>
  <c r="Q68" i="10"/>
  <c r="P35" i="10"/>
  <c r="Q34" i="10"/>
  <c r="B69" i="10"/>
  <c r="C68" i="10"/>
  <c r="BT76" i="10" l="1"/>
  <c r="BU75" i="10"/>
  <c r="B36" i="10"/>
  <c r="C35" i="10"/>
  <c r="BF72" i="10"/>
  <c r="BG71" i="10"/>
  <c r="BF36" i="10"/>
  <c r="BG35" i="10"/>
  <c r="AS34" i="10"/>
  <c r="AR69" i="10"/>
  <c r="AS68" i="10"/>
  <c r="AD70" i="10"/>
  <c r="AE69" i="10"/>
  <c r="AD34" i="10"/>
  <c r="AE33" i="10"/>
  <c r="C34" i="10"/>
  <c r="Q35" i="10"/>
  <c r="P36" i="10"/>
  <c r="Q69" i="10"/>
  <c r="P70" i="10"/>
  <c r="B70" i="10"/>
  <c r="C69" i="10"/>
  <c r="BU76" i="10" l="1"/>
  <c r="BT77" i="10"/>
  <c r="B37" i="10"/>
  <c r="C36" i="10"/>
  <c r="BF37" i="10"/>
  <c r="BG36" i="10"/>
  <c r="BF73" i="10"/>
  <c r="BG72" i="10"/>
  <c r="AR70" i="10"/>
  <c r="AS69" i="10"/>
  <c r="AS35" i="10"/>
  <c r="AD35" i="10"/>
  <c r="AE34" i="10"/>
  <c r="AD71" i="10"/>
  <c r="AE70" i="10"/>
  <c r="P71" i="10"/>
  <c r="Q70" i="10"/>
  <c r="P37" i="10"/>
  <c r="Q36" i="10"/>
  <c r="B71" i="10"/>
  <c r="C70" i="10"/>
  <c r="BT78" i="10" l="1"/>
  <c r="BU77" i="10"/>
  <c r="B38" i="10"/>
  <c r="C37" i="10"/>
  <c r="BF38" i="10"/>
  <c r="BG37" i="10"/>
  <c r="BF74" i="10"/>
  <c r="BG73" i="10"/>
  <c r="AS36" i="10"/>
  <c r="AS70" i="10"/>
  <c r="AR71" i="10"/>
  <c r="AD72" i="10"/>
  <c r="AE71" i="10"/>
  <c r="AD36" i="10"/>
  <c r="AE35" i="10"/>
  <c r="P38" i="10"/>
  <c r="Q37" i="10"/>
  <c r="P72" i="10"/>
  <c r="Q71" i="10"/>
  <c r="B72" i="10"/>
  <c r="C71" i="10"/>
  <c r="BU78" i="10" l="1"/>
  <c r="BT79" i="10"/>
  <c r="BU79" i="10" s="1"/>
  <c r="B39" i="10"/>
  <c r="C38" i="10"/>
  <c r="BG74" i="10"/>
  <c r="BF75" i="10"/>
  <c r="BF39" i="10"/>
  <c r="BG38" i="10"/>
  <c r="AR72" i="10"/>
  <c r="AS71" i="10"/>
  <c r="AS37" i="10"/>
  <c r="AD73" i="10"/>
  <c r="AE72" i="10"/>
  <c r="AD37" i="10"/>
  <c r="AE36" i="10"/>
  <c r="Q72" i="10"/>
  <c r="P73" i="10"/>
  <c r="Q38" i="10"/>
  <c r="P39" i="10"/>
  <c r="C72" i="10"/>
  <c r="B73" i="10"/>
  <c r="B40" i="10" l="1"/>
  <c r="C39" i="10"/>
  <c r="BF40" i="10"/>
  <c r="BG39" i="10"/>
  <c r="BG75" i="10"/>
  <c r="BF76" i="10"/>
  <c r="AS38" i="10"/>
  <c r="AR73" i="10"/>
  <c r="AS72" i="10"/>
  <c r="AD74" i="10"/>
  <c r="AE73" i="10"/>
  <c r="AD38" i="10"/>
  <c r="AE37" i="10"/>
  <c r="P40" i="10"/>
  <c r="Q39" i="10"/>
  <c r="Q73" i="10"/>
  <c r="P74" i="10"/>
  <c r="B74" i="10"/>
  <c r="C73" i="10"/>
  <c r="B41" i="10" l="1"/>
  <c r="C40" i="10"/>
  <c r="BF77" i="10"/>
  <c r="BG76" i="10"/>
  <c r="BF41" i="10"/>
  <c r="BG40" i="10"/>
  <c r="AS73" i="10"/>
  <c r="AR74" i="10"/>
  <c r="AS39" i="10"/>
  <c r="AD39" i="10"/>
  <c r="AE38" i="10"/>
  <c r="AD75" i="10"/>
  <c r="AE74" i="10"/>
  <c r="P75" i="10"/>
  <c r="Q74" i="10"/>
  <c r="P41" i="10"/>
  <c r="Q40" i="10"/>
  <c r="B75" i="10"/>
  <c r="C74" i="10"/>
  <c r="B42" i="10" l="1"/>
  <c r="C41" i="10"/>
  <c r="BG41" i="10"/>
  <c r="BF42" i="10"/>
  <c r="BG77" i="10"/>
  <c r="BF78" i="10"/>
  <c r="AS40" i="10"/>
  <c r="AR75" i="10"/>
  <c r="AS74" i="10"/>
  <c r="AD40" i="10"/>
  <c r="AE39" i="10"/>
  <c r="AE75" i="10"/>
  <c r="AD76" i="10"/>
  <c r="Q41" i="10"/>
  <c r="P42" i="10"/>
  <c r="Q75" i="10"/>
  <c r="P76" i="10"/>
  <c r="B76" i="10"/>
  <c r="C75" i="10"/>
  <c r="C42" i="10" l="1"/>
  <c r="B43" i="10"/>
  <c r="BF43" i="10"/>
  <c r="BG42" i="10"/>
  <c r="BG78" i="10"/>
  <c r="BF79" i="10"/>
  <c r="BG79" i="10" s="1"/>
  <c r="AR76" i="10"/>
  <c r="AS75" i="10"/>
  <c r="AS41" i="10"/>
  <c r="AD41" i="10"/>
  <c r="AE40" i="10"/>
  <c r="AD77" i="10"/>
  <c r="AE76" i="10"/>
  <c r="P77" i="10"/>
  <c r="Q76" i="10"/>
  <c r="P43" i="10"/>
  <c r="Q42" i="10"/>
  <c r="B77" i="10"/>
  <c r="C76" i="10"/>
  <c r="C43" i="10" l="1"/>
  <c r="B44" i="10"/>
  <c r="C44" i="10" s="1"/>
  <c r="BF44" i="10"/>
  <c r="BG44" i="10" s="1"/>
  <c r="BG43" i="10"/>
  <c r="AS42" i="10"/>
  <c r="AS76" i="10"/>
  <c r="AR77" i="10"/>
  <c r="AD42" i="10"/>
  <c r="AE41" i="10"/>
  <c r="AD78" i="10"/>
  <c r="AE77" i="10"/>
  <c r="Q43" i="10"/>
  <c r="P78" i="10"/>
  <c r="Q77" i="10"/>
  <c r="B78" i="10"/>
  <c r="C77" i="10"/>
  <c r="AR78" i="10" l="1"/>
  <c r="AS77" i="10"/>
  <c r="AS44" i="10"/>
  <c r="AS43" i="10"/>
  <c r="AD43" i="10"/>
  <c r="AE42" i="10"/>
  <c r="AE78" i="10"/>
  <c r="Q78" i="10"/>
  <c r="P79" i="10"/>
  <c r="Q79" i="10" s="1"/>
  <c r="B79" i="10"/>
  <c r="C79" i="10" s="1"/>
  <c r="C78" i="10"/>
  <c r="AS78" i="10" l="1"/>
  <c r="AD44" i="10"/>
  <c r="AE44" i="10" s="1"/>
  <c r="AE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4F2025AE-51A2-4CB6-BE15-A3EC1B9BE120}">
      <text>
        <r>
          <rPr>
            <sz val="9"/>
            <color indexed="81"/>
            <rFont val="MS P ゴシック"/>
            <family val="3"/>
            <charset val="128"/>
          </rPr>
          <t>合計数は自動で
入力されます</t>
        </r>
      </text>
    </comment>
    <comment ref="B11" authorId="0" shapeId="0" xr:uid="{27D1EE9E-B735-463B-A5F3-D530A532F7CA}">
      <text>
        <r>
          <rPr>
            <sz val="10"/>
            <color indexed="81"/>
            <rFont val="MS P ゴシック"/>
            <family val="3"/>
            <charset val="128"/>
          </rPr>
          <t xml:space="preserve">ここの年・月を変えると、自動で表の日付・曜日が変わります。
助成対象の従事月入れてください（日にちは必ず1日にする）。
</t>
        </r>
        <r>
          <rPr>
            <u/>
            <sz val="10"/>
            <color indexed="81"/>
            <rFont val="MS P ゴシック"/>
            <family val="3"/>
            <charset val="128"/>
          </rPr>
          <t xml:space="preserve">翌月は下段に作成し、１頁2ヶ月以内で作成してください。
</t>
        </r>
        <r>
          <rPr>
            <sz val="10"/>
            <color indexed="81"/>
            <rFont val="MS P ゴシック"/>
            <family val="3"/>
            <charset val="128"/>
          </rPr>
          <t>以降は同様に右へ印刷範囲を広げて次表を使用。</t>
        </r>
      </text>
    </comment>
  </commentList>
</comments>
</file>

<file path=xl/sharedStrings.xml><?xml version="1.0" encoding="utf-8"?>
<sst xmlns="http://schemas.openxmlformats.org/spreadsheetml/2006/main" count="291" uniqueCount="107">
  <si>
    <t>Ａ</t>
    <phoneticPr fontId="2"/>
  </si>
  <si>
    <t>Ｂ</t>
    <phoneticPr fontId="2"/>
  </si>
  <si>
    <t>期間合計</t>
    <rPh sb="0" eb="2">
      <t>キカン</t>
    </rPh>
    <rPh sb="2" eb="4">
      <t>ゴウケイ</t>
    </rPh>
    <phoneticPr fontId="2"/>
  </si>
  <si>
    <t>事業地の所在地（市町村、大字）</t>
    <rPh sb="8" eb="11">
      <t>シチョウソン</t>
    </rPh>
    <rPh sb="12" eb="14">
      <t>オオアザ</t>
    </rPh>
    <phoneticPr fontId="2"/>
  </si>
  <si>
    <t>事業地名</t>
    <phoneticPr fontId="2"/>
  </si>
  <si>
    <t>申請経営体名</t>
    <rPh sb="0" eb="2">
      <t>シンセイ</t>
    </rPh>
    <rPh sb="2" eb="5">
      <t>ケイエイタイ</t>
    </rPh>
    <rPh sb="5" eb="6">
      <t>メイ</t>
    </rPh>
    <phoneticPr fontId="2"/>
  </si>
  <si>
    <t>１．送り出し先の経営体名と主たる事務所の所在地</t>
    <phoneticPr fontId="2"/>
  </si>
  <si>
    <t>2．宿泊先名と所在地(宿泊がある場合)</t>
    <rPh sb="11" eb="13">
      <t>シュクハク</t>
    </rPh>
    <rPh sb="16" eb="18">
      <t>バアイ</t>
    </rPh>
    <phoneticPr fontId="2"/>
  </si>
  <si>
    <t>3．事業地の所在地</t>
    <rPh sb="2" eb="4">
      <t>ジギョウ</t>
    </rPh>
    <rPh sb="4" eb="5">
      <t>チ</t>
    </rPh>
    <rPh sb="6" eb="9">
      <t>ショザイチ</t>
    </rPh>
    <phoneticPr fontId="2"/>
  </si>
  <si>
    <t>事業地
番号</t>
    <rPh sb="0" eb="2">
      <t>ジギョウ</t>
    </rPh>
    <rPh sb="2" eb="3">
      <t>チ</t>
    </rPh>
    <rPh sb="4" eb="6">
      <t>バンゴウ</t>
    </rPh>
    <phoneticPr fontId="2"/>
  </si>
  <si>
    <t>ア</t>
    <phoneticPr fontId="2"/>
  </si>
  <si>
    <t>イ</t>
    <phoneticPr fontId="2"/>
  </si>
  <si>
    <t>記号</t>
    <rPh sb="0" eb="2">
      <t>キゴウ</t>
    </rPh>
    <phoneticPr fontId="2"/>
  </si>
  <si>
    <t>区間</t>
    <rPh sb="0" eb="2">
      <t>クカン</t>
    </rPh>
    <phoneticPr fontId="2"/>
  </si>
  <si>
    <t>4．移動距離</t>
    <rPh sb="2" eb="4">
      <t>イドウ</t>
    </rPh>
    <rPh sb="4" eb="6">
      <t>キョリ</t>
    </rPh>
    <phoneticPr fontId="2"/>
  </si>
  <si>
    <t>・事業期間中に移動が発生する全ての区間について記載すること。</t>
    <rPh sb="1" eb="3">
      <t>ジギョウ</t>
    </rPh>
    <rPh sb="3" eb="5">
      <t>キカン</t>
    </rPh>
    <rPh sb="5" eb="6">
      <t>ナカ</t>
    </rPh>
    <rPh sb="7" eb="9">
      <t>イドウ</t>
    </rPh>
    <rPh sb="10" eb="12">
      <t>ハッセイ</t>
    </rPh>
    <rPh sb="14" eb="15">
      <t>スベ</t>
    </rPh>
    <rPh sb="17" eb="19">
      <t>クカン</t>
    </rPh>
    <rPh sb="23" eb="25">
      <t>キサイ</t>
    </rPh>
    <phoneticPr fontId="2"/>
  </si>
  <si>
    <t>地域間連携助成対象事業従事者日報  表紙</t>
    <phoneticPr fontId="2"/>
  </si>
  <si>
    <t>A</t>
    <phoneticPr fontId="2"/>
  </si>
  <si>
    <t>現場従事者名</t>
  </si>
  <si>
    <t>日付</t>
  </si>
  <si>
    <t>曜日</t>
    <rPh sb="0" eb="2">
      <t>ヨウビ</t>
    </rPh>
    <phoneticPr fontId="2"/>
  </si>
  <si>
    <t>勤務区分</t>
    <phoneticPr fontId="2"/>
  </si>
  <si>
    <t>車</t>
    <rPh sb="0" eb="1">
      <t>クルマ</t>
    </rPh>
    <phoneticPr fontId="2"/>
  </si>
  <si>
    <t>区分</t>
    <rPh sb="0" eb="2">
      <t>クブン</t>
    </rPh>
    <phoneticPr fontId="2"/>
  </si>
  <si>
    <t>事業地</t>
    <rPh sb="0" eb="2">
      <t>ジギョウ</t>
    </rPh>
    <rPh sb="2" eb="3">
      <t>チ</t>
    </rPh>
    <phoneticPr fontId="2"/>
  </si>
  <si>
    <t>摘要欄</t>
    <phoneticPr fontId="2"/>
  </si>
  <si>
    <t>高速料金</t>
    <phoneticPr fontId="2"/>
  </si>
  <si>
    <t>▼片道25㎞以上2,200円、25㎞未満1,100円</t>
    <phoneticPr fontId="2"/>
  </si>
  <si>
    <r>
      <t>高速料金</t>
    </r>
    <r>
      <rPr>
        <sz val="8"/>
        <color theme="1"/>
        <rFont val="Yu Gothic"/>
        <family val="3"/>
        <charset val="128"/>
        <scheme val="minor"/>
      </rPr>
      <t>(円)</t>
    </r>
    <phoneticPr fontId="2"/>
  </si>
  <si>
    <r>
      <t xml:space="preserve">日当
</t>
    </r>
    <r>
      <rPr>
        <sz val="8"/>
        <color theme="1"/>
        <rFont val="Yu Gothic"/>
        <family val="3"/>
        <charset val="128"/>
        <scheme val="minor"/>
      </rPr>
      <t>(円)</t>
    </r>
    <phoneticPr fontId="2"/>
  </si>
  <si>
    <r>
      <t xml:space="preserve">宿泊費
</t>
    </r>
    <r>
      <rPr>
        <sz val="8"/>
        <color theme="1"/>
        <rFont val="Yu Gothic"/>
        <family val="3"/>
        <charset val="128"/>
        <scheme val="minor"/>
      </rPr>
      <t>(円)</t>
    </r>
    <phoneticPr fontId="2"/>
  </si>
  <si>
    <t>勤務+移動</t>
  </si>
  <si>
    <t>ﾚﾝﾀｶｰ利用</t>
    <rPh sb="5" eb="7">
      <t>リヨウ</t>
    </rPh>
    <phoneticPr fontId="2"/>
  </si>
  <si>
    <t>交通費</t>
  </si>
  <si>
    <t>日当</t>
  </si>
  <si>
    <t>日当</t>
    <phoneticPr fontId="2"/>
  </si>
  <si>
    <t>▼車賃37円/km</t>
    <rPh sb="1" eb="3">
      <t>クルマチン</t>
    </rPh>
    <phoneticPr fontId="2"/>
  </si>
  <si>
    <t>1日の総移動距離(km)</t>
    <phoneticPr fontId="2"/>
  </si>
  <si>
    <t>1日の総移動距離</t>
    <phoneticPr fontId="2"/>
  </si>
  <si>
    <t>宿泊費</t>
  </si>
  <si>
    <t>宿泊費</t>
    <phoneticPr fontId="2"/>
  </si>
  <si>
    <t>km</t>
    <phoneticPr fontId="2"/>
  </si>
  <si>
    <t>円</t>
    <phoneticPr fontId="2"/>
  </si>
  <si>
    <t>交通費/車賃</t>
    <rPh sb="0" eb="3">
      <t>コウツウヒ</t>
    </rPh>
    <phoneticPr fontId="2"/>
  </si>
  <si>
    <t>交通費/
車賃(円)</t>
    <rPh sb="0" eb="3">
      <t>コウツウヒ</t>
    </rPh>
    <rPh sb="5" eb="7">
      <t>クルマチン</t>
    </rPh>
    <phoneticPr fontId="2"/>
  </si>
  <si>
    <t>▼同乗・ﾚﾝﾀｶｰ(実費)は車費なし</t>
    <rPh sb="1" eb="3">
      <t>ドウジョウ</t>
    </rPh>
    <rPh sb="10" eb="12">
      <t>ジッピ</t>
    </rPh>
    <rPh sb="14" eb="15">
      <t>クルマ</t>
    </rPh>
    <rPh sb="15" eb="16">
      <t>ヒ</t>
    </rPh>
    <phoneticPr fontId="2"/>
  </si>
  <si>
    <t>宿泊費</t>
    <rPh sb="0" eb="2">
      <t>シュクハク</t>
    </rPh>
    <rPh sb="2" eb="3">
      <t>ヒ</t>
    </rPh>
    <phoneticPr fontId="2"/>
  </si>
  <si>
    <t>所在地</t>
    <phoneticPr fontId="2"/>
  </si>
  <si>
    <t>宿泊先名</t>
    <phoneticPr fontId="2"/>
  </si>
  <si>
    <t>自宅→B→C→自宅と移動した日がある場合、「自宅→B」「B→C」「C→自宅」の各区間の距離を記載してください。同区間の逆ルートは距離が変わらないので省略できます。</t>
    <rPh sb="0" eb="2">
      <t>ジタク</t>
    </rPh>
    <rPh sb="7" eb="9">
      <t>ジタク</t>
    </rPh>
    <rPh sb="10" eb="12">
      <t>イドウ</t>
    </rPh>
    <rPh sb="14" eb="15">
      <t>ヒ</t>
    </rPh>
    <rPh sb="18" eb="20">
      <t>バアイ</t>
    </rPh>
    <rPh sb="22" eb="24">
      <t>ジタク</t>
    </rPh>
    <rPh sb="35" eb="37">
      <t>ジタク</t>
    </rPh>
    <rPh sb="39" eb="40">
      <t>カク</t>
    </rPh>
    <rPh sb="40" eb="42">
      <t>クカン</t>
    </rPh>
    <rPh sb="43" eb="45">
      <t>キョリ</t>
    </rPh>
    <rPh sb="46" eb="48">
      <t>キサイ</t>
    </rPh>
    <rPh sb="55" eb="56">
      <t>オナ</t>
    </rPh>
    <rPh sb="56" eb="58">
      <t>クカン</t>
    </rPh>
    <rPh sb="59" eb="60">
      <t>ギャク</t>
    </rPh>
    <rPh sb="64" eb="66">
      <t>キョリ</t>
    </rPh>
    <rPh sb="67" eb="68">
      <t>カ</t>
    </rPh>
    <rPh sb="74" eb="76">
      <t>ショウリャク</t>
    </rPh>
    <phoneticPr fontId="2"/>
  </si>
  <si>
    <t>主たる事務所の所在地</t>
    <phoneticPr fontId="2"/>
  </si>
  <si>
    <t>送り出し先の経営体名</t>
    <phoneticPr fontId="2"/>
  </si>
  <si>
    <t>・記載した全ての記号の経路検索結果（Googleマップ等）が必要となる。マップにはどの区間のものか</t>
    <rPh sb="1" eb="3">
      <t>キサイ</t>
    </rPh>
    <rPh sb="5" eb="6">
      <t>スベ</t>
    </rPh>
    <rPh sb="8" eb="10">
      <t>キゴウ</t>
    </rPh>
    <rPh sb="30" eb="32">
      <t>ヒツヨウ</t>
    </rPh>
    <phoneticPr fontId="2"/>
  </si>
  <si>
    <t>　ファイル名等に記号を記載すること。</t>
    <phoneticPr fontId="2"/>
  </si>
  <si>
    <t>・事業地が複数ある場合はそれぞれ記載。記載欄が足りない場合は下に追加対応のこと。</t>
    <rPh sb="30" eb="31">
      <t>シタ</t>
    </rPh>
    <rPh sb="32" eb="34">
      <t>ツイカ</t>
    </rPh>
    <phoneticPr fontId="2"/>
  </si>
  <si>
    <t>・記載欄が足りない場合は下に追加対応のこと。</t>
    <rPh sb="12" eb="13">
      <t>シタ</t>
    </rPh>
    <rPh sb="14" eb="16">
      <t>ツイカ</t>
    </rPh>
    <phoneticPr fontId="2"/>
  </si>
  <si>
    <r>
      <t>　　円／人・日</t>
    </r>
    <r>
      <rPr>
        <sz val="9"/>
        <color theme="1"/>
        <rFont val="Yu Gothic"/>
        <family val="3"/>
        <charset val="128"/>
        <scheme val="minor"/>
      </rPr>
      <t>(※借上げの場合は事業期間内の見積額)</t>
    </r>
    <rPh sb="13" eb="15">
      <t>バアイ</t>
    </rPh>
    <phoneticPr fontId="2"/>
  </si>
  <si>
    <r>
      <t>片道</t>
    </r>
    <r>
      <rPr>
        <sz val="9"/>
        <color theme="1"/>
        <rFont val="Yu Gothic"/>
        <family val="2"/>
        <scheme val="minor"/>
      </rPr>
      <t xml:space="preserve">距離(km)
</t>
    </r>
    <r>
      <rPr>
        <b/>
        <sz val="9"/>
        <color rgb="FFFF0000"/>
        <rFont val="Yu Gothic"/>
        <family val="3"/>
        <charset val="128"/>
        <scheme val="minor"/>
      </rPr>
      <t>※1㎞未満切捨</t>
    </r>
    <rPh sb="0" eb="2">
      <t>カタミチ</t>
    </rPh>
    <rPh sb="2" eb="4">
      <t>キョリ</t>
    </rPh>
    <rPh sb="12" eb="14">
      <t>ミマン</t>
    </rPh>
    <rPh sb="14" eb="15">
      <t>キリ</t>
    </rPh>
    <rPh sb="15" eb="16">
      <t>ス</t>
    </rPh>
    <phoneticPr fontId="2"/>
  </si>
  <si>
    <t>合計</t>
  </si>
  <si>
    <t>補助金1/2*100/110</t>
  </si>
  <si>
    <t>自己負担額</t>
  </si>
  <si>
    <t>▼事務局処理用</t>
    <rPh sb="1" eb="4">
      <t>ジムキョク</t>
    </rPh>
    <rPh sb="4" eb="6">
      <t>ショリ</t>
    </rPh>
    <rPh sb="6" eb="7">
      <t>ヨウ</t>
    </rPh>
    <phoneticPr fontId="2"/>
  </si>
  <si>
    <t>日報の記載について</t>
    <rPh sb="0" eb="2">
      <t>ニッポウ</t>
    </rPh>
    <rPh sb="3" eb="5">
      <t>キサイ</t>
    </rPh>
    <phoneticPr fontId="2"/>
  </si>
  <si>
    <t>　※レンタカーは利用がある場合のみ選択すること。</t>
    <rPh sb="8" eb="10">
      <t>リヨウ</t>
    </rPh>
    <rPh sb="13" eb="15">
      <t>バアイ</t>
    </rPh>
    <rPh sb="17" eb="19">
      <t>センタク</t>
    </rPh>
    <phoneticPr fontId="2"/>
  </si>
  <si>
    <t>　※レンタカーの場合は「交通費/車賃」欄は空欄とし、実費（燃料代含む）の領収書を添付すること。</t>
    <rPh sb="8" eb="10">
      <t>バアイ</t>
    </rPh>
    <rPh sb="12" eb="15">
      <t>コウツウヒ</t>
    </rPh>
    <rPh sb="16" eb="17">
      <t>クルマ</t>
    </rPh>
    <rPh sb="17" eb="18">
      <t>チン</t>
    </rPh>
    <rPh sb="19" eb="20">
      <t>ラン</t>
    </rPh>
    <rPh sb="21" eb="23">
      <t>クウラン</t>
    </rPh>
    <rPh sb="26" eb="28">
      <t>ジッピ</t>
    </rPh>
    <rPh sb="29" eb="31">
      <t>ネンリョウ</t>
    </rPh>
    <rPh sb="31" eb="32">
      <t>ダイ</t>
    </rPh>
    <rPh sb="32" eb="33">
      <t>フク</t>
    </rPh>
    <rPh sb="36" eb="39">
      <t>リョウシュウショ</t>
    </rPh>
    <rPh sb="40" eb="42">
      <t>テンプ</t>
    </rPh>
    <phoneticPr fontId="2"/>
  </si>
  <si>
    <t>　する。</t>
    <phoneticPr fontId="2"/>
  </si>
  <si>
    <t>運転</t>
  </si>
  <si>
    <t>　※通常の現場以外への移動など特別な場合は、その事由と対応内容を摘要欄に記入すること。</t>
    <rPh sb="2" eb="4">
      <t>ツウジョウ</t>
    </rPh>
    <rPh sb="5" eb="7">
      <t>ゲンバ</t>
    </rPh>
    <rPh sb="7" eb="9">
      <t>イガイ</t>
    </rPh>
    <rPh sb="11" eb="13">
      <t>イドウ</t>
    </rPh>
    <rPh sb="15" eb="17">
      <t>トクベツ</t>
    </rPh>
    <rPh sb="18" eb="20">
      <t>バアイ</t>
    </rPh>
    <rPh sb="24" eb="26">
      <t>ジユウ</t>
    </rPh>
    <rPh sb="27" eb="29">
      <t>タイオウ</t>
    </rPh>
    <rPh sb="29" eb="31">
      <t>ナイヨウ</t>
    </rPh>
    <rPh sb="32" eb="35">
      <t>テキヨウラン</t>
    </rPh>
    <rPh sb="36" eb="38">
      <t>キニュウ</t>
    </rPh>
    <phoneticPr fontId="2"/>
  </si>
  <si>
    <t>←宿泊がない場合は、上書き可</t>
    <rPh sb="1" eb="3">
      <t>シュクハク</t>
    </rPh>
    <rPh sb="6" eb="8">
      <t>バアイ</t>
    </rPh>
    <rPh sb="10" eb="12">
      <t>ウワガ</t>
    </rPh>
    <rPh sb="13" eb="14">
      <t>カ</t>
    </rPh>
    <phoneticPr fontId="2"/>
  </si>
  <si>
    <t>▼日報が3ヶ月以上になる場合は、印刷範囲を右へ広げて次表を使用してください</t>
    <rPh sb="1" eb="3">
      <t>ニッポウ</t>
    </rPh>
    <rPh sb="6" eb="7">
      <t>ゲツ</t>
    </rPh>
    <rPh sb="7" eb="9">
      <t>イジョウ</t>
    </rPh>
    <rPh sb="12" eb="14">
      <t>バアイ</t>
    </rPh>
    <rPh sb="16" eb="20">
      <t>インサツハンイ</t>
    </rPh>
    <rPh sb="21" eb="22">
      <t>ミギ</t>
    </rPh>
    <rPh sb="23" eb="24">
      <t>ヒロ</t>
    </rPh>
    <rPh sb="26" eb="27">
      <t>ツギ</t>
    </rPh>
    <rPh sb="27" eb="28">
      <t>ヒョウ</t>
    </rPh>
    <rPh sb="29" eb="31">
      <t>シヨウ</t>
    </rPh>
    <phoneticPr fontId="2"/>
  </si>
  <si>
    <t>⑪勤務区分の凡例：</t>
    <rPh sb="1" eb="3">
      <t>キンム</t>
    </rPh>
    <rPh sb="3" eb="5">
      <t>クブン</t>
    </rPh>
    <rPh sb="6" eb="8">
      <t>ハンレイ</t>
    </rPh>
    <phoneticPr fontId="2"/>
  </si>
  <si>
    <t>「非従事」本助成対象の勤務日ではなく一切の計上がない日</t>
    <rPh sb="1" eb="2">
      <t>ヒ</t>
    </rPh>
    <rPh sb="2" eb="4">
      <t>ジュウジ</t>
    </rPh>
    <rPh sb="5" eb="6">
      <t>ホン</t>
    </rPh>
    <rPh sb="6" eb="8">
      <t>ジョセイ</t>
    </rPh>
    <rPh sb="8" eb="10">
      <t>タイショウ</t>
    </rPh>
    <rPh sb="11" eb="14">
      <t>キンムビ</t>
    </rPh>
    <rPh sb="18" eb="20">
      <t>イッサイ</t>
    </rPh>
    <rPh sb="21" eb="23">
      <t>ケイジョウ</t>
    </rPh>
    <rPh sb="26" eb="27">
      <t>ヒ</t>
    </rPh>
    <phoneticPr fontId="2"/>
  </si>
  <si>
    <t>　※長期の場合は入力の省略可。連続勤務期間の休暇日等に入力してください。</t>
    <rPh sb="15" eb="17">
      <t>レンゾク</t>
    </rPh>
    <rPh sb="17" eb="19">
      <t>キンム</t>
    </rPh>
    <rPh sb="19" eb="21">
      <t>キカン</t>
    </rPh>
    <rPh sb="22" eb="24">
      <t>キュウカ</t>
    </rPh>
    <rPh sb="24" eb="25">
      <t>ヒ</t>
    </rPh>
    <rPh sb="25" eb="26">
      <t>トウ</t>
    </rPh>
    <rPh sb="27" eb="29">
      <t>ニュウリョク</t>
    </rPh>
    <phoneticPr fontId="2"/>
  </si>
  <si>
    <t>「勤務」宿⇔事業地 間の移動</t>
    <rPh sb="4" eb="5">
      <t>ヤド</t>
    </rPh>
    <rPh sb="6" eb="8">
      <t>ジギョウ</t>
    </rPh>
    <rPh sb="8" eb="9">
      <t>チ</t>
    </rPh>
    <rPh sb="10" eb="11">
      <t>アイダ</t>
    </rPh>
    <rPh sb="12" eb="14">
      <t>イドウ</t>
    </rPh>
    <phoneticPr fontId="2"/>
  </si>
  <si>
    <t>「移動」業務従事はなく、宿等へ移動のみの日（日当の計上可）</t>
    <rPh sb="1" eb="3">
      <t>イドウ</t>
    </rPh>
    <rPh sb="4" eb="6">
      <t>ギョウム</t>
    </rPh>
    <rPh sb="6" eb="8">
      <t>ジュウジ</t>
    </rPh>
    <rPh sb="12" eb="13">
      <t>ヤド</t>
    </rPh>
    <rPh sb="13" eb="14">
      <t>トウ</t>
    </rPh>
    <rPh sb="15" eb="17">
      <t>イドウ</t>
    </rPh>
    <rPh sb="20" eb="21">
      <t>ヒ</t>
    </rPh>
    <rPh sb="22" eb="24">
      <t>ニットウ</t>
    </rPh>
    <rPh sb="25" eb="27">
      <t>ケイジョウ</t>
    </rPh>
    <rPh sb="27" eb="28">
      <t>カ</t>
    </rPh>
    <phoneticPr fontId="2"/>
  </si>
  <si>
    <t>記入例：「ア：送り出し→宿」、「イ：自宅→A」、「ウ：B→宿」等</t>
    <rPh sb="0" eb="3">
      <t>キニュウレイ</t>
    </rPh>
    <rPh sb="29" eb="30">
      <t>ヤド</t>
    </rPh>
    <rPh sb="31" eb="32">
      <t>トウ</t>
    </rPh>
    <phoneticPr fontId="2"/>
  </si>
  <si>
    <t>①現場従事者1名につき1シートに記入し、現場従事者名欄に氏名を記入すること。</t>
    <rPh sb="1" eb="3">
      <t>ゲンバ</t>
    </rPh>
    <rPh sb="3" eb="6">
      <t>ジュウジシャ</t>
    </rPh>
    <rPh sb="7" eb="8">
      <t>メイ</t>
    </rPh>
    <rPh sb="16" eb="18">
      <t>キニュウ</t>
    </rPh>
    <rPh sb="20" eb="22">
      <t>ゲンバ</t>
    </rPh>
    <rPh sb="22" eb="25">
      <t>ジュウジシャ</t>
    </rPh>
    <rPh sb="25" eb="26">
      <t>メイ</t>
    </rPh>
    <rPh sb="26" eb="27">
      <t>ラン</t>
    </rPh>
    <rPh sb="28" eb="30">
      <t>シメイ</t>
    </rPh>
    <rPh sb="31" eb="33">
      <t>キニュウ</t>
    </rPh>
    <phoneticPr fontId="2"/>
  </si>
  <si>
    <t>②「勤務区分」「車」の欄はドロップダウンで選択すること。</t>
    <rPh sb="2" eb="4">
      <t>キンム</t>
    </rPh>
    <rPh sb="4" eb="6">
      <t>クブン</t>
    </rPh>
    <rPh sb="8" eb="9">
      <t>クルマ</t>
    </rPh>
    <rPh sb="11" eb="12">
      <t>ラン</t>
    </rPh>
    <rPh sb="21" eb="23">
      <t>センタク</t>
    </rPh>
    <phoneticPr fontId="2"/>
  </si>
  <si>
    <t>③事業地は、日報表紙 「３．事業地の所在地と移動距離」にて記載した事業地番号を使うこと。</t>
    <rPh sb="6" eb="8">
      <t>ニッポウ</t>
    </rPh>
    <rPh sb="8" eb="10">
      <t>ヒョウシ</t>
    </rPh>
    <rPh sb="14" eb="17">
      <t>ジギョウチ</t>
    </rPh>
    <rPh sb="18" eb="21">
      <t>ショザイチ</t>
    </rPh>
    <rPh sb="22" eb="24">
      <t>イドウ</t>
    </rPh>
    <rPh sb="24" eb="26">
      <t>キョリ</t>
    </rPh>
    <rPh sb="29" eb="31">
      <t>キサイ</t>
    </rPh>
    <rPh sb="33" eb="36">
      <t>ジギョウチ</t>
    </rPh>
    <rPh sb="36" eb="38">
      <t>バンゴウ</t>
    </rPh>
    <rPh sb="39" eb="40">
      <t>ツカ</t>
    </rPh>
    <phoneticPr fontId="2"/>
  </si>
  <si>
    <t>④距離には、「4．移動距離」にて記載した区間ごとの距離を使うこと。</t>
    <rPh sb="1" eb="3">
      <t>キョリ</t>
    </rPh>
    <rPh sb="9" eb="11">
      <t>イドウ</t>
    </rPh>
    <rPh sb="11" eb="13">
      <t>キョリ</t>
    </rPh>
    <rPh sb="16" eb="18">
      <t>キサイ</t>
    </rPh>
    <rPh sb="20" eb="22">
      <t>クカン</t>
    </rPh>
    <rPh sb="25" eb="27">
      <t>キョリ</t>
    </rPh>
    <rPh sb="28" eb="29">
      <t>ツカ</t>
    </rPh>
    <phoneticPr fontId="2"/>
  </si>
  <si>
    <t>⑤日当は、毎日の起点から片道の通勤距離が25㎞以上の場合2,200円、25㎞未満の場合１／２の1,100円と</t>
    <rPh sb="1" eb="3">
      <t>ニットウ</t>
    </rPh>
    <rPh sb="5" eb="7">
      <t>マイニチ</t>
    </rPh>
    <rPh sb="8" eb="10">
      <t>キテン</t>
    </rPh>
    <rPh sb="12" eb="14">
      <t>カタミチ</t>
    </rPh>
    <rPh sb="15" eb="17">
      <t>ツウキン</t>
    </rPh>
    <rPh sb="17" eb="19">
      <t>キョリ</t>
    </rPh>
    <rPh sb="23" eb="25">
      <t>イジョウ</t>
    </rPh>
    <rPh sb="26" eb="28">
      <t>バアイ</t>
    </rPh>
    <rPh sb="33" eb="34">
      <t>エン</t>
    </rPh>
    <rPh sb="38" eb="40">
      <t>ミマン</t>
    </rPh>
    <rPh sb="41" eb="43">
      <t>バアイ</t>
    </rPh>
    <rPh sb="52" eb="53">
      <t>エン</t>
    </rPh>
    <phoneticPr fontId="2"/>
  </si>
  <si>
    <t>⑥宿泊費については、宿泊費実費を記入すること。</t>
    <rPh sb="1" eb="4">
      <t>シュクハクヒ</t>
    </rPh>
    <rPh sb="10" eb="13">
      <t>シュクハクヒ</t>
    </rPh>
    <rPh sb="13" eb="15">
      <t>ジッピ</t>
    </rPh>
    <rPh sb="16" eb="18">
      <t>キニュウ</t>
    </rPh>
    <phoneticPr fontId="2"/>
  </si>
  <si>
    <t>⑦摘要欄には、「4．移動距離」の記号を記入すること。</t>
    <rPh sb="1" eb="4">
      <t>テキヨウラン</t>
    </rPh>
    <rPh sb="16" eb="18">
      <t>キゴウ</t>
    </rPh>
    <rPh sb="19" eb="21">
      <t>キニュウ</t>
    </rPh>
    <phoneticPr fontId="2"/>
  </si>
  <si>
    <t>「勤務+移動」事業体⇔事業地･宿 間の移動（通い含む）</t>
    <rPh sb="17" eb="18">
      <t>アイダ</t>
    </rPh>
    <phoneticPr fontId="2"/>
  </si>
  <si>
    <t>◀100/110を乗じた税抜き額</t>
    <phoneticPr fontId="2"/>
  </si>
  <si>
    <t>補助金1/3*100/110</t>
    <phoneticPr fontId="2"/>
  </si>
  <si>
    <r>
      <t>申請書に記載する額</t>
    </r>
    <r>
      <rPr>
        <b/>
        <sz val="11"/>
        <color rgb="FFFF0000"/>
        <rFont val="Yu Gothic"/>
        <family val="3"/>
        <charset val="128"/>
      </rPr>
      <t>↑→</t>
    </r>
    <phoneticPr fontId="2"/>
  </si>
  <si>
    <t>▼重点区域あり</t>
    <phoneticPr fontId="2"/>
  </si>
  <si>
    <t>▼重点区域なし</t>
    <phoneticPr fontId="2"/>
  </si>
  <si>
    <t>助成率:1/2以内</t>
    <phoneticPr fontId="2"/>
  </si>
  <si>
    <t>助成率:1/3以内</t>
    <phoneticPr fontId="2"/>
  </si>
  <si>
    <t>ア往復</t>
    <rPh sb="1" eb="3">
      <t>オウフク</t>
    </rPh>
    <phoneticPr fontId="2"/>
  </si>
  <si>
    <t>勤務</t>
  </si>
  <si>
    <t>同乗</t>
  </si>
  <si>
    <t>イ往復</t>
    <phoneticPr fontId="2"/>
  </si>
  <si>
    <t>ﾚﾝﾀｶｰ</t>
  </si>
  <si>
    <t>A+B</t>
    <phoneticPr fontId="2"/>
  </si>
  <si>
    <t>ア→ウ→エ</t>
    <phoneticPr fontId="2"/>
  </si>
  <si>
    <t>C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</si>
  <si>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</si>
  <si>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</si>
  <si>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</si>
  <si>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</si>
  <si>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r>
      <t>林業経営体の主たる事務所間の距離</t>
    </r>
    <r>
      <rPr>
        <sz val="9"/>
        <color rgb="FFFF0000"/>
        <rFont val="Yu Gothic"/>
        <family val="3"/>
        <charset val="128"/>
        <scheme val="minor"/>
      </rPr>
      <t>（※宿泊を伴う場合のみ記載。原則60㎞以上）</t>
    </r>
    <rPh sb="0" eb="2">
      <t>リンギョウ</t>
    </rPh>
    <rPh sb="2" eb="4">
      <t>ケイエイ</t>
    </rPh>
    <rPh sb="4" eb="5">
      <t>カラダ</t>
    </rPh>
    <rPh sb="6" eb="7">
      <t>シュ</t>
    </rPh>
    <rPh sb="9" eb="11">
      <t>ジム</t>
    </rPh>
    <rPh sb="11" eb="12">
      <t>ショ</t>
    </rPh>
    <rPh sb="12" eb="13">
      <t>カン</t>
    </rPh>
    <rPh sb="14" eb="16">
      <t>キョリ</t>
    </rPh>
    <rPh sb="18" eb="20">
      <t>シュクハク</t>
    </rPh>
    <rPh sb="21" eb="22">
      <t>トモナ</t>
    </rPh>
    <rPh sb="23" eb="25">
      <t>バアイ</t>
    </rPh>
    <rPh sb="27" eb="29">
      <t>キサイ</t>
    </rPh>
    <rPh sb="30" eb="32">
      <t>ゲンソク</t>
    </rPh>
    <rPh sb="35" eb="37">
      <t>イジョウ</t>
    </rPh>
    <phoneticPr fontId="2"/>
  </si>
  <si>
    <t>別記様式第６号（第16関係）実績報告書　別紙4　</t>
    <phoneticPr fontId="2"/>
  </si>
  <si>
    <t>別記様式第6号（第16関係）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3">
      <t>カンケイ</t>
    </rPh>
    <phoneticPr fontId="2"/>
  </si>
  <si>
    <t>実績報告書別紙４　　地域間連携助成対象事業従事者日報（従事者ごとに記載）</t>
    <rPh sb="0" eb="2">
      <t>ジッセキ</t>
    </rPh>
    <rPh sb="2" eb="5">
      <t>ホウコクショ</t>
    </rPh>
    <rPh sb="5" eb="7">
      <t>ベッシ</t>
    </rPh>
    <rPh sb="10" eb="12">
      <t>チイキ</t>
    </rPh>
    <rPh sb="12" eb="13">
      <t>カン</t>
    </rPh>
    <rPh sb="13" eb="15">
      <t>レンケイ</t>
    </rPh>
    <rPh sb="15" eb="17">
      <t>ジョセイ</t>
    </rPh>
    <rPh sb="17" eb="19">
      <t>タイショウ</t>
    </rPh>
    <rPh sb="19" eb="21">
      <t>ジギョウ</t>
    </rPh>
    <rPh sb="21" eb="24">
      <t>ジュウジシャ</t>
    </rPh>
    <rPh sb="24" eb="26">
      <t>ニッポウ</t>
    </rPh>
    <rPh sb="27" eb="30">
      <t>ジュウジシャ</t>
    </rPh>
    <rPh sb="33" eb="3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</si>
</sst>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41" formatCode="_ * #,##0_ ;_ * \-#,##0_ ;_ * &quot;-&quot;_ ;_ @_ "/>
    <numFmt numFmtId="176" formatCode="yyyy/m"/>
  </numFmts>
  <fonts count="3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24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1"/>
      <color theme="8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color theme="8"/>
      <name val="游ゴシック"/>
      <family val="3"/>
      <charset val="128"/>
    </font>
    <font>
      <sz val="8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9"/>
      <color rgb="FFFF0000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u/>
      <sz val="10"/>
      <color indexed="81"/>
      <name val="MS P ゴシック"/>
      <family val="3"/>
      <charset val="128"/>
    </font>
    <font>
      <b/>
      <sz val="9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</font>
    <font>
      <b/>
      <sz val="11"/>
      <color theme="1"/>
      <name val="Yu Gothic"/>
      <family val="3"/>
      <charset val="128"/>
    </font>
    <font>
      <b/>
      <sz val="14"/>
      <color rgb="FFFF0000"/>
      <name val="Yu Gothic"/>
      <family val="3"/>
      <charset val="128"/>
    </font>
    <font>
      <sz val="11"/>
      <color rgb="FFFF0000"/>
      <name val="Yu Gothic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11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Yu Gothic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DF1F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0" applyFont="1"/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shrinkToFit="1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16" xfId="0" applyFont="1" applyBorder="1" applyProtection="1">
      <protection locked="0"/>
    </xf>
    <xf numFmtId="5" fontId="13" fillId="0" borderId="16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shrinkToFit="1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6" xfId="0" applyFont="1" applyBorder="1" applyProtection="1">
      <protection locked="0"/>
    </xf>
    <xf numFmtId="5" fontId="13" fillId="0" borderId="6" xfId="0" applyNumberFormat="1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13" xfId="0" applyFont="1" applyBorder="1" applyProtection="1">
      <protection locked="0"/>
    </xf>
    <xf numFmtId="5" fontId="13" fillId="0" borderId="13" xfId="0" applyNumberFormat="1" applyFont="1" applyBorder="1" applyProtection="1">
      <protection locked="0"/>
    </xf>
    <xf numFmtId="0" fontId="13" fillId="0" borderId="14" xfId="0" applyFont="1" applyBorder="1" applyProtection="1">
      <protection locked="0"/>
    </xf>
    <xf numFmtId="0" fontId="0" fillId="0" borderId="2" xfId="0" applyBorder="1" applyAlignment="1">
      <alignment horizontal="right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28" fillId="0" borderId="25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8" fillId="0" borderId="0" xfId="0" applyFont="1" applyAlignment="1">
      <alignment vertical="center"/>
    </xf>
    <xf numFmtId="41" fontId="30" fillId="0" borderId="0" xfId="0" applyNumberFormat="1" applyFont="1" applyAlignment="1">
      <alignment vertical="center"/>
    </xf>
    <xf numFmtId="41" fontId="28" fillId="0" borderId="26" xfId="0" applyNumberFormat="1" applyFont="1" applyBorder="1" applyAlignment="1">
      <alignment vertical="center"/>
    </xf>
    <xf numFmtId="41" fontId="31" fillId="4" borderId="27" xfId="0" applyNumberFormat="1" applyFont="1" applyFill="1" applyBorder="1" applyAlignment="1">
      <alignment vertical="center" shrinkToFit="1"/>
    </xf>
    <xf numFmtId="41" fontId="31" fillId="4" borderId="28" xfId="0" applyNumberFormat="1" applyFont="1" applyFill="1" applyBorder="1" applyAlignment="1">
      <alignment vertical="center"/>
    </xf>
    <xf numFmtId="41" fontId="28" fillId="0" borderId="0" xfId="0" applyNumberFormat="1" applyFont="1" applyAlignment="1">
      <alignment vertical="center"/>
    </xf>
    <xf numFmtId="0" fontId="28" fillId="5" borderId="27" xfId="0" applyFont="1" applyFill="1" applyBorder="1" applyAlignment="1">
      <alignment vertical="center"/>
    </xf>
    <xf numFmtId="41" fontId="28" fillId="5" borderId="28" xfId="0" applyNumberFormat="1" applyFont="1" applyFill="1" applyBorder="1" applyAlignment="1">
      <alignment vertical="center"/>
    </xf>
    <xf numFmtId="0" fontId="16" fillId="0" borderId="0" xfId="0" applyFont="1"/>
    <xf numFmtId="0" fontId="8" fillId="0" borderId="0" xfId="0" applyFont="1" applyAlignment="1">
      <alignment vertical="center"/>
    </xf>
    <xf numFmtId="0" fontId="8" fillId="0" borderId="29" xfId="0" applyFont="1" applyBorder="1"/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33" xfId="0" applyFont="1" applyBorder="1"/>
    <xf numFmtId="0" fontId="22" fillId="0" borderId="0" xfId="0" applyFont="1"/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32" fillId="0" borderId="0" xfId="0" applyFont="1" applyAlignment="1">
      <alignment vertical="center"/>
    </xf>
    <xf numFmtId="0" fontId="33" fillId="0" borderId="0" xfId="0" applyFont="1"/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176" fontId="20" fillId="3" borderId="0" xfId="0" applyNumberFormat="1" applyFont="1" applyFill="1" applyProtection="1">
      <protection locked="0"/>
    </xf>
    <xf numFmtId="0" fontId="13" fillId="0" borderId="3" xfId="0" applyFont="1" applyBorder="1" applyAlignment="1">
      <alignment horizontal="left"/>
    </xf>
    <xf numFmtId="0" fontId="13" fillId="3" borderId="13" xfId="0" applyFont="1" applyFill="1" applyBorder="1" applyAlignment="1">
      <alignment horizontal="center" shrinkToFit="1"/>
    </xf>
    <xf numFmtId="14" fontId="14" fillId="0" borderId="15" xfId="0" applyNumberFormat="1" applyFont="1" applyBorder="1"/>
    <xf numFmtId="0" fontId="14" fillId="0" borderId="16" xfId="0" applyFont="1" applyBorder="1" applyAlignment="1">
      <alignment horizontal="center"/>
    </xf>
    <xf numFmtId="14" fontId="14" fillId="0" borderId="10" xfId="0" applyNumberFormat="1" applyFont="1" applyBorder="1"/>
    <xf numFmtId="0" fontId="14" fillId="0" borderId="6" xfId="0" applyFont="1" applyBorder="1" applyAlignment="1">
      <alignment horizontal="center"/>
    </xf>
    <xf numFmtId="14" fontId="14" fillId="0" borderId="12" xfId="0" applyNumberFormat="1" applyFont="1" applyBorder="1"/>
    <xf numFmtId="0" fontId="14" fillId="0" borderId="13" xfId="0" applyFont="1" applyBorder="1" applyAlignment="1">
      <alignment horizontal="center"/>
    </xf>
    <xf numFmtId="0" fontId="23" fillId="0" borderId="5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41" fontId="30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right"/>
    </xf>
    <xf numFmtId="0" fontId="37" fillId="0" borderId="0" xfId="0" applyFont="1"/>
    <xf numFmtId="41" fontId="36" fillId="0" borderId="0" xfId="0" applyNumberFormat="1" applyFont="1" applyAlignment="1">
      <alignment horizontal="right" vertical="center" shrinkToFit="1"/>
    </xf>
    <xf numFmtId="0" fontId="14" fillId="0" borderId="2" xfId="0" applyFont="1" applyBorder="1" applyAlignment="1">
      <alignment shrinkToFit="1"/>
    </xf>
    <xf numFmtId="5" fontId="28" fillId="0" borderId="25" xfId="0" applyNumberFormat="1" applyFont="1" applyBorder="1" applyAlignment="1">
      <alignment vertical="center"/>
    </xf>
    <xf numFmtId="0" fontId="13" fillId="0" borderId="0" xfId="0" applyFont="1" applyAlignment="1">
      <alignment horizontal="left"/>
    </xf>
    <xf numFmtId="0" fontId="13" fillId="0" borderId="38" xfId="0" applyFont="1" applyBorder="1" applyAlignment="1">
      <alignment horizontal="left"/>
    </xf>
    <xf numFmtId="5" fontId="14" fillId="0" borderId="2" xfId="0" applyNumberFormat="1" applyFont="1" applyBorder="1" applyAlignment="1">
      <alignment shrinkToFit="1"/>
    </xf>
    <xf numFmtId="0" fontId="0" fillId="0" borderId="1" xfId="0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0" fillId="6" borderId="0" xfId="0" applyFill="1"/>
    <xf numFmtId="0" fontId="24" fillId="6" borderId="0" xfId="0" applyFont="1" applyFill="1" applyAlignment="1">
      <alignment vertical="center"/>
    </xf>
    <xf numFmtId="0" fontId="0" fillId="6" borderId="30" xfId="0" applyFill="1" applyBorder="1" applyAlignment="1">
      <alignment vertical="center"/>
    </xf>
    <xf numFmtId="0" fontId="8" fillId="6" borderId="30" xfId="0" applyFont="1" applyFill="1" applyBorder="1"/>
    <xf numFmtId="0" fontId="4" fillId="6" borderId="0" xfId="0" applyFont="1" applyFill="1"/>
    <xf numFmtId="0" fontId="16" fillId="6" borderId="0" xfId="0" applyFont="1" applyFill="1"/>
    <xf numFmtId="0" fontId="8" fillId="6" borderId="0" xfId="0" applyFont="1" applyFill="1"/>
    <xf numFmtId="0" fontId="8" fillId="7" borderId="0" xfId="0" applyFont="1" applyFill="1"/>
    <xf numFmtId="0" fontId="17" fillId="6" borderId="0" xfId="0" applyFont="1" applyFill="1"/>
    <xf numFmtId="0" fontId="3" fillId="6" borderId="0" xfId="0" applyFont="1" applyFill="1"/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0" borderId="37" xfId="0" applyFont="1" applyBorder="1" applyAlignment="1">
      <alignment shrinkToFit="1"/>
    </xf>
    <xf numFmtId="0" fontId="14" fillId="0" borderId="38" xfId="0" applyFont="1" applyBorder="1" applyAlignment="1">
      <alignment shrinkToFit="1"/>
    </xf>
    <xf numFmtId="0" fontId="14" fillId="0" borderId="2" xfId="0" applyFont="1" applyBorder="1"/>
    <xf numFmtId="0" fontId="14" fillId="0" borderId="3" xfId="0" applyFont="1" applyBorder="1"/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標準" xfId="0" builtinId="0"/>
    <cellStyle name="標準 2" xfId="1" xr:uid="{1D571CD1-3DCA-451F-B3CC-58D6E0F2C997}"/>
  </cellStyles>
  <dxfs count="0"/>
  <tableStyles count="0" defaultTableStyle="TableStyleMedium2" defaultPivotStyle="PivotStyleLight16"/>
  <colors>
    <mruColors>
      <color rgb="FFFDF0E9"/>
      <color rgb="FFFDECE3"/>
      <color rgb="FFFF9999"/>
      <color rgb="FFFFFFCC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23</xdr:row>
      <xdr:rowOff>11906</xdr:rowOff>
    </xdr:from>
    <xdr:to>
      <xdr:col>12</xdr:col>
      <xdr:colOff>65387</xdr:colOff>
      <xdr:row>50</xdr:row>
      <xdr:rowOff>190500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F96E12D-F8C8-46FC-9396-4422715DF197}"/>
            </a:ext>
          </a:extLst>
        </xdr:cNvPr>
        <xdr:cNvGrpSpPr/>
      </xdr:nvGrpSpPr>
      <xdr:grpSpPr>
        <a:xfrm>
          <a:off x="297657" y="5310187"/>
          <a:ext cx="7185324" cy="6607969"/>
          <a:chOff x="296333" y="5430573"/>
          <a:chExt cx="7185324" cy="6607969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637CC5B8-4C60-B006-58FF-AA4B07BB21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6996" y="11080751"/>
            <a:ext cx="7164760" cy="530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C3295742-153B-EB0B-9BB3-E03EBA716D71}"/>
              </a:ext>
            </a:extLst>
          </xdr:cNvPr>
          <xdr:cNvGrpSpPr/>
        </xdr:nvGrpSpPr>
        <xdr:grpSpPr>
          <a:xfrm>
            <a:off x="314231" y="5447465"/>
            <a:ext cx="7167426" cy="5262868"/>
            <a:chOff x="314099" y="4304465"/>
            <a:chExt cx="7114647" cy="5262868"/>
          </a:xfrm>
        </xdr:grpSpPr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45AD550D-7D91-7685-1FFD-34987F32645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7500" y="4318000"/>
              <a:ext cx="7111246" cy="524933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CC69EFE9-51F7-DA90-469C-568252CD8144}"/>
                </a:ext>
              </a:extLst>
            </xdr:cNvPr>
            <xdr:cNvSpPr/>
          </xdr:nvSpPr>
          <xdr:spPr>
            <a:xfrm>
              <a:off x="2201049" y="4520310"/>
              <a:ext cx="891268" cy="837990"/>
            </a:xfrm>
            <a:prstGeom prst="rect">
              <a:avLst/>
            </a:prstGeom>
            <a:noFill/>
            <a:ln w="38100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5BBD9919-7B95-0DA5-F481-551C945DAC3D}"/>
                </a:ext>
              </a:extLst>
            </xdr:cNvPr>
            <xdr:cNvSpPr/>
          </xdr:nvSpPr>
          <xdr:spPr>
            <a:xfrm>
              <a:off x="319484" y="6069325"/>
              <a:ext cx="928404" cy="3492718"/>
            </a:xfrm>
            <a:prstGeom prst="rect">
              <a:avLst/>
            </a:prstGeom>
            <a:noFill/>
            <a:ln w="38100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6F14F71D-0611-EDBE-9BD8-824A9A276192}"/>
                </a:ext>
              </a:extLst>
            </xdr:cNvPr>
            <xdr:cNvSpPr/>
          </xdr:nvSpPr>
          <xdr:spPr>
            <a:xfrm>
              <a:off x="319483" y="4304465"/>
              <a:ext cx="3354634" cy="190453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D4BF085F-B741-F95D-C9D1-DF2016BF9738}"/>
                </a:ext>
              </a:extLst>
            </xdr:cNvPr>
            <xdr:cNvSpPr/>
          </xdr:nvSpPr>
          <xdr:spPr>
            <a:xfrm>
              <a:off x="314099" y="5510661"/>
              <a:ext cx="686096" cy="225506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8BD6A1BE-5320-6341-AEEC-A308DAA80798}"/>
                </a:ext>
              </a:extLst>
            </xdr:cNvPr>
            <xdr:cNvSpPr/>
          </xdr:nvSpPr>
          <xdr:spPr>
            <a:xfrm>
              <a:off x="1241818" y="5701116"/>
              <a:ext cx="6181115" cy="368208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4" name="吹き出し: 折線 13">
            <a:extLst>
              <a:ext uri="{FF2B5EF4-FFF2-40B4-BE49-F238E27FC236}">
                <a16:creationId xmlns:a16="http://schemas.microsoft.com/office/drawing/2014/main" id="{69FAD8F0-8986-CCF8-CE20-3740E3506B1C}"/>
              </a:ext>
            </a:extLst>
          </xdr:cNvPr>
          <xdr:cNvSpPr/>
        </xdr:nvSpPr>
        <xdr:spPr>
          <a:xfrm>
            <a:off x="4591370" y="5430573"/>
            <a:ext cx="2277636" cy="427302"/>
          </a:xfrm>
          <a:prstGeom prst="border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95357"/>
              <a:gd name="adj6" fmla="val -65000"/>
            </a:avLst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100">
                <a:solidFill>
                  <a:schemeClr val="bg1"/>
                </a:solidFill>
              </a:rPr>
              <a:t>青枠のセルは自動入力されます</a:t>
            </a:r>
          </a:p>
        </xdr:txBody>
      </xdr:sp>
      <xdr:sp macro="" textlink="">
        <xdr:nvSpPr>
          <xdr:cNvPr id="15" name="吹き出し: 折線 14">
            <a:extLst>
              <a:ext uri="{FF2B5EF4-FFF2-40B4-BE49-F238E27FC236}">
                <a16:creationId xmlns:a16="http://schemas.microsoft.com/office/drawing/2014/main" id="{A88FA695-1734-D114-FA4E-66A2AB1E979A}"/>
              </a:ext>
            </a:extLst>
          </xdr:cNvPr>
          <xdr:cNvSpPr/>
        </xdr:nvSpPr>
        <xdr:spPr>
          <a:xfrm>
            <a:off x="4531751" y="6036469"/>
            <a:ext cx="2652134" cy="427302"/>
          </a:xfrm>
          <a:prstGeom prst="border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189642"/>
              <a:gd name="adj6" fmla="val -37912"/>
            </a:avLst>
          </a:prstGeom>
          <a:solidFill>
            <a:srgbClr val="FF9999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赤枠のセル・項目を入力してください</a:t>
            </a:r>
          </a:p>
        </xdr:txBody>
      </xdr:sp>
      <xdr:sp macro="" textlink="">
        <xdr:nvSpPr>
          <xdr:cNvPr id="17" name="吹き出し: 四角形 16">
            <a:extLst>
              <a:ext uri="{FF2B5EF4-FFF2-40B4-BE49-F238E27FC236}">
                <a16:creationId xmlns:a16="http://schemas.microsoft.com/office/drawing/2014/main" id="{CE146B4F-617D-DDA5-2D12-D681D4CAD6AA}"/>
              </a:ext>
            </a:extLst>
          </xdr:cNvPr>
          <xdr:cNvSpPr/>
        </xdr:nvSpPr>
        <xdr:spPr>
          <a:xfrm>
            <a:off x="3095068" y="7504908"/>
            <a:ext cx="1284753" cy="231509"/>
          </a:xfrm>
          <a:prstGeom prst="wedgeRectCallout">
            <a:avLst>
              <a:gd name="adj1" fmla="val -18269"/>
              <a:gd name="adj2" fmla="val -74456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往復距離を入れる</a:t>
            </a:r>
          </a:p>
        </xdr:txBody>
      </xdr:sp>
      <xdr:sp macro="" textlink="">
        <xdr:nvSpPr>
          <xdr:cNvPr id="22" name="吹き出し: 四角形 21">
            <a:extLst>
              <a:ext uri="{FF2B5EF4-FFF2-40B4-BE49-F238E27FC236}">
                <a16:creationId xmlns:a16="http://schemas.microsoft.com/office/drawing/2014/main" id="{26756C40-3AC2-3188-0E1A-509396AF99AF}"/>
              </a:ext>
            </a:extLst>
          </xdr:cNvPr>
          <xdr:cNvSpPr/>
        </xdr:nvSpPr>
        <xdr:spPr>
          <a:xfrm>
            <a:off x="2832315" y="8715642"/>
            <a:ext cx="1398034" cy="237858"/>
          </a:xfrm>
          <a:prstGeom prst="wedgeRectCallout">
            <a:avLst>
              <a:gd name="adj1" fmla="val 32065"/>
              <a:gd name="adj2" fmla="val -84172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同乗は車賃なし</a:t>
            </a:r>
          </a:p>
        </xdr:txBody>
      </xdr:sp>
      <xdr:sp macro="" textlink="">
        <xdr:nvSpPr>
          <xdr:cNvPr id="23" name="吹き出し: 四角形 22">
            <a:extLst>
              <a:ext uri="{FF2B5EF4-FFF2-40B4-BE49-F238E27FC236}">
                <a16:creationId xmlns:a16="http://schemas.microsoft.com/office/drawing/2014/main" id="{35B73D6D-23FF-7CF1-8D8A-0E42F17BDDDC}"/>
              </a:ext>
            </a:extLst>
          </xdr:cNvPr>
          <xdr:cNvSpPr/>
        </xdr:nvSpPr>
        <xdr:spPr>
          <a:xfrm>
            <a:off x="4699675" y="8709293"/>
            <a:ext cx="1780527" cy="233624"/>
          </a:xfrm>
          <a:prstGeom prst="wedgeRectCallout">
            <a:avLst>
              <a:gd name="adj1" fmla="val -19919"/>
              <a:gd name="adj2" fmla="val -87411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片道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25km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未満は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1,100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円</a:t>
            </a:r>
          </a:p>
        </xdr:txBody>
      </xdr:sp>
      <xdr:sp macro="" textlink="">
        <xdr:nvSpPr>
          <xdr:cNvPr id="29" name="吹き出し: 四角形 28">
            <a:extLst>
              <a:ext uri="{FF2B5EF4-FFF2-40B4-BE49-F238E27FC236}">
                <a16:creationId xmlns:a16="http://schemas.microsoft.com/office/drawing/2014/main" id="{F577455C-9282-B05F-68A3-6065025C4D7D}"/>
              </a:ext>
            </a:extLst>
          </xdr:cNvPr>
          <xdr:cNvSpPr/>
        </xdr:nvSpPr>
        <xdr:spPr>
          <a:xfrm>
            <a:off x="3004443" y="9281583"/>
            <a:ext cx="1290348" cy="226484"/>
          </a:xfrm>
          <a:prstGeom prst="wedgeRectCallout">
            <a:avLst>
              <a:gd name="adj1" fmla="val 26727"/>
              <a:gd name="adj2" fmla="val 84623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ﾚﾝﾀｶｰは車賃なし</a:t>
            </a:r>
          </a:p>
        </xdr:txBody>
      </xdr:sp>
      <xdr:sp macro="" textlink="">
        <xdr:nvSpPr>
          <xdr:cNvPr id="30" name="吹き出し: 四角形 29">
            <a:extLst>
              <a:ext uri="{FF2B5EF4-FFF2-40B4-BE49-F238E27FC236}">
                <a16:creationId xmlns:a16="http://schemas.microsoft.com/office/drawing/2014/main" id="{BFA59450-B58C-BE4D-BAA1-29DEC1641FA4}"/>
              </a:ext>
            </a:extLst>
          </xdr:cNvPr>
          <xdr:cNvSpPr/>
        </xdr:nvSpPr>
        <xdr:spPr>
          <a:xfrm>
            <a:off x="328320" y="11758083"/>
            <a:ext cx="6589019" cy="280459"/>
          </a:xfrm>
          <a:prstGeom prst="wedgeRectCallout">
            <a:avLst>
              <a:gd name="adj1" fmla="val -27717"/>
              <a:gd name="adj2" fmla="val -78037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en-US" altLang="ja-JP" sz="1000">
                <a:solidFill>
                  <a:sysClr val="windowText" lastClr="000000"/>
                </a:solidFill>
              </a:rPr>
              <a:t>30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日までの月は最終行に翌月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日が入りますが、ここに入力はしないでください。翌月表の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日に記載する。</a:t>
            </a:r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414B86E7-C95A-BD5C-46C9-807B7E19F182}"/>
              </a:ext>
            </a:extLst>
          </xdr:cNvPr>
          <xdr:cNvSpPr/>
        </xdr:nvSpPr>
        <xdr:spPr>
          <a:xfrm>
            <a:off x="296333" y="11398250"/>
            <a:ext cx="7175422" cy="211667"/>
          </a:xfrm>
          <a:prstGeom prst="rect">
            <a:avLst/>
          </a:prstGeom>
          <a:noFill/>
          <a:ln w="3810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" name="吹き出し: 四角形 31">
            <a:extLst>
              <a:ext uri="{FF2B5EF4-FFF2-40B4-BE49-F238E27FC236}">
                <a16:creationId xmlns:a16="http://schemas.microsoft.com/office/drawing/2014/main" id="{6E8D2195-2481-84B1-9C01-A7EE005EFE51}"/>
              </a:ext>
            </a:extLst>
          </xdr:cNvPr>
          <xdr:cNvSpPr/>
        </xdr:nvSpPr>
        <xdr:spPr>
          <a:xfrm>
            <a:off x="3558859" y="9958916"/>
            <a:ext cx="3771096" cy="1259417"/>
          </a:xfrm>
          <a:prstGeom prst="wedgeRectCallout">
            <a:avLst>
              <a:gd name="adj1" fmla="val 20830"/>
              <a:gd name="adj2" fmla="val -56635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en-US" altLang="ja-JP" sz="1000">
                <a:solidFill>
                  <a:sysClr val="windowText" lastClr="000000"/>
                </a:solidFill>
              </a:rPr>
              <a:t>1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日のうち、「送り出し→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A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→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B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→送り出し」と移動している場合、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4.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移動距離（表紙）は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（例）ア：送り出し→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A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　　ウ：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A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→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B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　　エ：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B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→送り出し　となり各区間のマップが必要です。</a:t>
            </a:r>
          </a:p>
        </xdr:txBody>
      </xdr:sp>
      <xdr:sp macro="" textlink="">
        <xdr:nvSpPr>
          <xdr:cNvPr id="33" name="吹き出し: 四角形 32">
            <a:extLst>
              <a:ext uri="{FF2B5EF4-FFF2-40B4-BE49-F238E27FC236}">
                <a16:creationId xmlns:a16="http://schemas.microsoft.com/office/drawing/2014/main" id="{08D0C23A-F78C-FE80-B373-5B7F333F4A5F}"/>
              </a:ext>
            </a:extLst>
          </xdr:cNvPr>
          <xdr:cNvSpPr/>
        </xdr:nvSpPr>
        <xdr:spPr>
          <a:xfrm>
            <a:off x="1319870" y="7948083"/>
            <a:ext cx="2995979" cy="242092"/>
          </a:xfrm>
          <a:prstGeom prst="wedgeRectCallout">
            <a:avLst>
              <a:gd name="adj1" fmla="val -44198"/>
              <a:gd name="adj2" fmla="val 89266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本助成対象の勤務日でない場合は「非従事」</a:t>
            </a:r>
          </a:p>
        </xdr:txBody>
      </xdr:sp>
      <xdr:sp macro="" textlink="">
        <xdr:nvSpPr>
          <xdr:cNvPr id="34" name="吹き出し: 四角形 33">
            <a:extLst>
              <a:ext uri="{FF2B5EF4-FFF2-40B4-BE49-F238E27FC236}">
                <a16:creationId xmlns:a16="http://schemas.microsoft.com/office/drawing/2014/main" id="{5679EAEC-FD53-10CB-A493-316FAAC442B6}"/>
              </a:ext>
            </a:extLst>
          </xdr:cNvPr>
          <xdr:cNvSpPr/>
        </xdr:nvSpPr>
        <xdr:spPr>
          <a:xfrm>
            <a:off x="317499" y="6328833"/>
            <a:ext cx="1703917" cy="254000"/>
          </a:xfrm>
          <a:prstGeom prst="wedgeRectCallout">
            <a:avLst>
              <a:gd name="adj1" fmla="val -26712"/>
              <a:gd name="adj2" fmla="val 72123"/>
            </a:avLst>
          </a:prstGeom>
          <a:solidFill>
            <a:schemeClr val="bg1">
              <a:lumMod val="85000"/>
            </a:schemeClr>
          </a:solidFill>
          <a:ln w="63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000">
                <a:solidFill>
                  <a:sysClr val="windowText" lastClr="000000"/>
                </a:solidFill>
              </a:rPr>
              <a:t>日にちは必ず</a:t>
            </a:r>
            <a:r>
              <a:rPr kumimoji="1" lang="en-US" altLang="ja-JP" sz="1000">
                <a:solidFill>
                  <a:sysClr val="windowText" lastClr="000000"/>
                </a:solidFill>
              </a:rPr>
              <a:t>1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日にする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2D9C-B929-4F06-8491-D5FDCAFAAFCC}">
  <dimension ref="A1:K42"/>
  <sheetViews>
    <sheetView tabSelected="1" view="pageBreakPreview" zoomScaleNormal="100" zoomScaleSheetLayoutView="100" workbookViewId="0">
      <selection activeCell="D4" sqref="D4"/>
    </sheetView>
  </sheetViews>
  <sheetFormatPr defaultRowHeight="18.75"/>
  <cols>
    <col min="1" max="1" width="3" style="11" customWidth="1"/>
    <col min="2" max="2" width="6.625" customWidth="1"/>
    <col min="3" max="3" width="16.875" customWidth="1"/>
    <col min="4" max="4" width="63.5" customWidth="1"/>
    <col min="5" max="5" width="3.125" customWidth="1"/>
    <col min="7" max="10" width="11.875" customWidth="1"/>
  </cols>
  <sheetData>
    <row r="1" spans="1:11">
      <c r="A1" s="101" t="s">
        <v>104</v>
      </c>
      <c r="B1" s="102"/>
      <c r="C1" s="102"/>
      <c r="D1" s="102"/>
      <c r="E1" s="102"/>
    </row>
    <row r="2" spans="1:11" ht="22.5" customHeight="1">
      <c r="A2" s="103" t="s">
        <v>16</v>
      </c>
      <c r="B2" s="102"/>
      <c r="C2" s="102"/>
      <c r="D2" s="102"/>
      <c r="E2" s="102"/>
    </row>
    <row r="3" spans="1:11" ht="17.25" customHeight="1">
      <c r="B3" s="1"/>
    </row>
    <row r="4" spans="1:11" ht="30" customHeight="1">
      <c r="B4" s="139" t="s">
        <v>5</v>
      </c>
      <c r="C4" s="140"/>
      <c r="D4" s="36"/>
      <c r="G4" t="s">
        <v>61</v>
      </c>
    </row>
    <row r="5" spans="1:11" ht="17.25" customHeight="1">
      <c r="G5" s="43"/>
      <c r="H5" s="44" t="s">
        <v>58</v>
      </c>
      <c r="I5" s="45"/>
      <c r="J5" s="45"/>
    </row>
    <row r="6" spans="1:11" ht="17.25" customHeight="1">
      <c r="B6" s="42" t="s">
        <v>6</v>
      </c>
      <c r="G6" s="43" t="s">
        <v>33</v>
      </c>
      <c r="H6" s="96"/>
      <c r="I6" s="46"/>
      <c r="J6" s="45"/>
    </row>
    <row r="7" spans="1:11" ht="17.25" customHeight="1" thickBot="1">
      <c r="B7" s="141" t="s">
        <v>51</v>
      </c>
      <c r="C7" s="142"/>
      <c r="D7" s="35"/>
      <c r="G7" s="43" t="s">
        <v>39</v>
      </c>
      <c r="H7" s="96"/>
      <c r="I7" s="94" t="s">
        <v>87</v>
      </c>
      <c r="J7" s="94" t="s">
        <v>88</v>
      </c>
    </row>
    <row r="8" spans="1:11" ht="17.25" customHeight="1">
      <c r="B8" s="143" t="s">
        <v>50</v>
      </c>
      <c r="C8" s="144"/>
      <c r="D8" s="35"/>
      <c r="G8" s="43" t="s">
        <v>34</v>
      </c>
      <c r="H8" s="47"/>
      <c r="I8" s="48" t="s">
        <v>59</v>
      </c>
      <c r="J8" s="48" t="s">
        <v>85</v>
      </c>
    </row>
    <row r="9" spans="1:11" ht="17.25" customHeight="1" thickBot="1">
      <c r="B9" s="7"/>
      <c r="C9" s="7"/>
      <c r="D9" s="7"/>
      <c r="G9" s="43" t="s">
        <v>58</v>
      </c>
      <c r="H9" s="47">
        <f>SUM(H6:H8)</f>
        <v>0</v>
      </c>
      <c r="I9" s="49">
        <f>ROUNDDOWN(H9/2*100/110,0)</f>
        <v>0</v>
      </c>
      <c r="J9" s="49">
        <f>ROUNDDOWN(H9/3*100/110,0)</f>
        <v>0</v>
      </c>
      <c r="K9" s="93" t="s">
        <v>84</v>
      </c>
    </row>
    <row r="10" spans="1:11" ht="17.25" customHeight="1">
      <c r="B10" s="42" t="s">
        <v>7</v>
      </c>
      <c r="H10" s="91" t="s">
        <v>86</v>
      </c>
      <c r="I10" s="51" t="s">
        <v>60</v>
      </c>
      <c r="J10" s="51" t="s">
        <v>60</v>
      </c>
    </row>
    <row r="11" spans="1:11" ht="17.25" customHeight="1" thickBot="1">
      <c r="B11" s="152" t="s">
        <v>48</v>
      </c>
      <c r="C11" s="153"/>
      <c r="D11" s="10"/>
      <c r="H11" s="50">
        <f>H9/2</f>
        <v>0</v>
      </c>
      <c r="I11" s="52">
        <f>H9-I9</f>
        <v>0</v>
      </c>
      <c r="J11" s="52">
        <f>H9-J9</f>
        <v>0</v>
      </c>
    </row>
    <row r="12" spans="1:11" ht="17.25" customHeight="1">
      <c r="B12" s="152" t="s">
        <v>47</v>
      </c>
      <c r="C12" s="153"/>
      <c r="D12" s="10"/>
      <c r="I12" s="92" t="s">
        <v>89</v>
      </c>
      <c r="J12" s="92" t="s">
        <v>90</v>
      </c>
    </row>
    <row r="13" spans="1:11" ht="17.25" customHeight="1">
      <c r="B13" s="151" t="s">
        <v>46</v>
      </c>
      <c r="C13" s="151"/>
      <c r="D13" s="38" t="s">
        <v>56</v>
      </c>
    </row>
    <row r="14" spans="1:11" ht="17.25" customHeight="1"/>
    <row r="15" spans="1:11" ht="17.25" customHeight="1">
      <c r="B15" s="42" t="s">
        <v>8</v>
      </c>
    </row>
    <row r="16" spans="1:11" ht="17.25" customHeight="1">
      <c r="B16" s="11" t="s">
        <v>54</v>
      </c>
    </row>
    <row r="17" spans="2:6" ht="26.25" customHeight="1">
      <c r="B17" s="4" t="s">
        <v>9</v>
      </c>
      <c r="C17" s="2" t="s">
        <v>4</v>
      </c>
      <c r="D17" s="2" t="s">
        <v>3</v>
      </c>
    </row>
    <row r="18" spans="2:6" ht="17.25" customHeight="1">
      <c r="B18" s="3" t="s">
        <v>0</v>
      </c>
      <c r="C18" s="40"/>
      <c r="D18" s="9"/>
    </row>
    <row r="19" spans="2:6" ht="17.25" customHeight="1">
      <c r="B19" s="3" t="s">
        <v>1</v>
      </c>
      <c r="C19" s="41"/>
      <c r="D19" s="10"/>
    </row>
    <row r="20" spans="2:6" ht="17.25" customHeight="1">
      <c r="B20" s="3" t="s">
        <v>98</v>
      </c>
      <c r="C20" s="41"/>
      <c r="D20" s="10"/>
    </row>
    <row r="21" spans="2:6" ht="17.25" customHeight="1"/>
    <row r="22" spans="2:6" ht="17.25" customHeight="1">
      <c r="B22" s="6" t="s">
        <v>14</v>
      </c>
    </row>
    <row r="23" spans="2:6" ht="17.25" customHeight="1">
      <c r="B23" t="s">
        <v>15</v>
      </c>
    </row>
    <row r="24" spans="2:6" ht="17.25" customHeight="1">
      <c r="B24" t="s">
        <v>52</v>
      </c>
    </row>
    <row r="25" spans="2:6" ht="17.25" customHeight="1">
      <c r="B25" t="s">
        <v>53</v>
      </c>
    </row>
    <row r="26" spans="2:6" ht="26.25" customHeight="1">
      <c r="B26" t="s">
        <v>55</v>
      </c>
    </row>
    <row r="27" spans="2:6" ht="27" customHeight="1">
      <c r="B27" s="4" t="s">
        <v>12</v>
      </c>
      <c r="C27" s="8" t="s">
        <v>57</v>
      </c>
      <c r="D27" s="2" t="s">
        <v>13</v>
      </c>
    </row>
    <row r="28" spans="2:6" ht="17.25" customHeight="1">
      <c r="B28" s="2" t="s">
        <v>10</v>
      </c>
      <c r="C28" s="34"/>
      <c r="D28" s="39" t="s">
        <v>103</v>
      </c>
      <c r="F28" s="66" t="s">
        <v>68</v>
      </c>
    </row>
    <row r="29" spans="2:6" ht="17.25" customHeight="1">
      <c r="B29" s="2" t="s">
        <v>11</v>
      </c>
      <c r="C29" s="34"/>
      <c r="D29" s="37"/>
    </row>
    <row r="30" spans="2:6" ht="17.25" customHeight="1">
      <c r="B30" s="2" t="s">
        <v>99</v>
      </c>
      <c r="C30" s="100"/>
      <c r="D30" s="37"/>
    </row>
    <row r="31" spans="2:6" ht="17.25" customHeight="1">
      <c r="B31" s="2" t="s">
        <v>100</v>
      </c>
      <c r="C31" s="100"/>
      <c r="D31" s="37"/>
    </row>
    <row r="32" spans="2:6" ht="17.25" customHeight="1">
      <c r="B32" s="2" t="s">
        <v>101</v>
      </c>
      <c r="C32" s="100"/>
      <c r="D32" s="37"/>
    </row>
    <row r="33" spans="2:4" ht="17.25" customHeight="1">
      <c r="B33" s="2" t="s">
        <v>102</v>
      </c>
      <c r="C33" s="100"/>
      <c r="D33" s="37"/>
    </row>
    <row r="34" spans="2:4" ht="17.25" customHeight="1"/>
    <row r="35" spans="2:4" ht="17.25" customHeight="1"/>
    <row r="36" spans="2:4">
      <c r="B36" s="145" t="s">
        <v>75</v>
      </c>
      <c r="C36" s="146"/>
      <c r="D36" s="147"/>
    </row>
    <row r="37" spans="2:4">
      <c r="B37" s="148" t="s">
        <v>49</v>
      </c>
      <c r="C37" s="149"/>
      <c r="D37" s="150"/>
    </row>
    <row r="38" spans="2:4">
      <c r="B38" s="148"/>
      <c r="C38" s="149"/>
      <c r="D38" s="150"/>
    </row>
    <row r="39" spans="2:4">
      <c r="B39" s="148"/>
      <c r="C39" s="149"/>
      <c r="D39" s="150"/>
    </row>
    <row r="42" spans="2:4">
      <c r="B42" s="5"/>
    </row>
  </sheetData>
  <mergeCells count="8">
    <mergeCell ref="B4:C4"/>
    <mergeCell ref="B7:C7"/>
    <mergeCell ref="B8:C8"/>
    <mergeCell ref="B36:D36"/>
    <mergeCell ref="B37:D39"/>
    <mergeCell ref="B13:C13"/>
    <mergeCell ref="B12:C12"/>
    <mergeCell ref="B11:C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fitToWidth="0" fitToHeight="0" orientation="portrait" verticalDpi="0" r:id="rId1"/>
  <colBreaks count="1" manualBreakCount="1">
    <brk id="5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92DE-C3E7-48ED-B42A-1EA7F20146BB}">
  <sheetPr>
    <pageSetUpPr fitToPage="1"/>
  </sheetPr>
  <dimension ref="B1:AJ53"/>
  <sheetViews>
    <sheetView showGridLines="0" view="pageBreakPreview" zoomScale="80" zoomScaleNormal="90" zoomScaleSheetLayoutView="80" workbookViewId="0">
      <selection activeCell="P14" sqref="P14"/>
    </sheetView>
  </sheetViews>
  <sheetFormatPr defaultColWidth="9" defaultRowHeight="18.75"/>
  <cols>
    <col min="1" max="1" width="3" style="5" customWidth="1"/>
    <col min="2" max="2" width="3.75" style="5" customWidth="1"/>
    <col min="3" max="12" width="9" style="5" customWidth="1"/>
    <col min="13" max="13" width="3.75" style="5" customWidth="1"/>
    <col min="14" max="47" width="9" style="5" customWidth="1"/>
    <col min="48" max="16384" width="9" style="5"/>
  </cols>
  <sheetData>
    <row r="1" spans="2:36" ht="18.75" customHeight="1" thickBot="1"/>
    <row r="2" spans="2:36">
      <c r="B2" s="55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56"/>
    </row>
    <row r="3" spans="2:36" ht="22.5" customHeight="1">
      <c r="B3" s="57"/>
      <c r="C3" s="106" t="s">
        <v>62</v>
      </c>
      <c r="D3" s="107"/>
      <c r="E3" s="107"/>
      <c r="F3" s="108"/>
      <c r="G3" s="107"/>
      <c r="H3" s="107"/>
      <c r="I3" s="107"/>
      <c r="J3" s="107"/>
      <c r="K3" s="107"/>
      <c r="L3" s="108"/>
      <c r="M3" s="58"/>
      <c r="T3" s="53"/>
      <c r="U3" s="53"/>
      <c r="V3" s="53"/>
      <c r="W3" s="53"/>
      <c r="AG3" s="53"/>
      <c r="AH3" s="53"/>
      <c r="AI3" s="53"/>
      <c r="AJ3" s="53"/>
    </row>
    <row r="4" spans="2:36" ht="10.5" customHeight="1">
      <c r="B4" s="57"/>
      <c r="C4" s="53"/>
      <c r="D4" s="53"/>
      <c r="E4" s="53"/>
      <c r="G4" s="53"/>
      <c r="H4" s="53"/>
      <c r="I4" s="53"/>
      <c r="J4" s="53"/>
      <c r="K4" s="53"/>
      <c r="M4" s="58"/>
      <c r="T4" s="53"/>
      <c r="U4" s="53"/>
      <c r="V4" s="53"/>
      <c r="W4" s="53"/>
      <c r="AG4" s="53"/>
      <c r="AH4" s="53"/>
      <c r="AI4" s="53"/>
      <c r="AJ4" s="53"/>
    </row>
    <row r="5" spans="2:36" ht="18.75" customHeight="1">
      <c r="B5" s="57"/>
      <c r="C5" s="5" t="s">
        <v>76</v>
      </c>
      <c r="M5" s="58"/>
    </row>
    <row r="6" spans="2:36" s="54" customFormat="1" ht="18.75" customHeight="1">
      <c r="B6" s="59"/>
      <c r="C6" s="54" t="s">
        <v>77</v>
      </c>
      <c r="L6" s="12"/>
      <c r="M6" s="60"/>
      <c r="N6" s="13"/>
      <c r="O6" s="12"/>
      <c r="P6" s="14"/>
    </row>
    <row r="7" spans="2:36" ht="18.75" customHeight="1">
      <c r="B7" s="57"/>
      <c r="C7" t="s">
        <v>63</v>
      </c>
      <c r="L7" s="15"/>
      <c r="M7" s="61"/>
      <c r="N7" s="15"/>
      <c r="O7" s="15"/>
    </row>
    <row r="8" spans="2:36" ht="18.75" customHeight="1">
      <c r="B8" s="57"/>
      <c r="C8" s="5" t="s">
        <v>64</v>
      </c>
      <c r="M8" s="58"/>
    </row>
    <row r="9" spans="2:36" ht="18.75" customHeight="1">
      <c r="B9" s="57"/>
      <c r="C9" t="s">
        <v>78</v>
      </c>
      <c r="M9" s="58"/>
    </row>
    <row r="10" spans="2:36" ht="18.75" customHeight="1">
      <c r="B10" s="57"/>
      <c r="C10" t="s">
        <v>79</v>
      </c>
      <c r="M10" s="58"/>
    </row>
    <row r="11" spans="2:36" ht="18.75" customHeight="1">
      <c r="B11" s="57"/>
      <c r="C11" s="62" t="s">
        <v>80</v>
      </c>
      <c r="M11" s="58"/>
    </row>
    <row r="12" spans="2:36" ht="18.75" customHeight="1">
      <c r="B12" s="57"/>
      <c r="C12" s="62" t="s">
        <v>65</v>
      </c>
      <c r="M12" s="58"/>
    </row>
    <row r="13" spans="2:36" ht="18.75" customHeight="1">
      <c r="B13" s="57"/>
      <c r="C13" t="s">
        <v>81</v>
      </c>
      <c r="M13" s="58"/>
    </row>
    <row r="14" spans="2:36" ht="18.75" customHeight="1">
      <c r="B14" s="57"/>
      <c r="C14" s="5" t="s">
        <v>82</v>
      </c>
      <c r="M14" s="58"/>
    </row>
    <row r="15" spans="2:36" ht="18.75" customHeight="1">
      <c r="B15" s="57"/>
      <c r="C15" s="5" t="s">
        <v>67</v>
      </c>
      <c r="M15" s="58"/>
    </row>
    <row r="16" spans="2:36" ht="18.75" customHeight="1">
      <c r="B16" s="57"/>
      <c r="C16" s="109" t="s">
        <v>70</v>
      </c>
      <c r="D16" s="109"/>
      <c r="E16" s="109" t="s">
        <v>83</v>
      </c>
      <c r="F16" s="109"/>
      <c r="G16" s="109"/>
      <c r="H16" s="109"/>
      <c r="I16" s="109"/>
      <c r="J16" s="109"/>
      <c r="K16" s="109"/>
      <c r="L16" s="109"/>
      <c r="M16" s="58"/>
    </row>
    <row r="17" spans="2:13" ht="18.75" customHeight="1">
      <c r="B17" s="57"/>
      <c r="C17" s="109"/>
      <c r="D17" s="109"/>
      <c r="E17" s="109" t="s">
        <v>73</v>
      </c>
      <c r="F17" s="109"/>
      <c r="G17" s="109"/>
      <c r="H17" s="109"/>
      <c r="I17" s="109"/>
      <c r="J17" s="109"/>
      <c r="K17" s="109"/>
      <c r="L17" s="109"/>
      <c r="M17" s="58"/>
    </row>
    <row r="18" spans="2:13" ht="18.75" customHeight="1">
      <c r="B18" s="57"/>
      <c r="C18" s="109"/>
      <c r="D18" s="109"/>
      <c r="E18" s="109" t="s">
        <v>74</v>
      </c>
      <c r="F18" s="109"/>
      <c r="G18" s="109"/>
      <c r="H18" s="109"/>
      <c r="I18" s="109"/>
      <c r="J18" s="109"/>
      <c r="K18" s="109"/>
      <c r="L18" s="109"/>
      <c r="M18" s="58"/>
    </row>
    <row r="19" spans="2:13" ht="18.75" customHeight="1">
      <c r="B19" s="57"/>
      <c r="C19" s="109"/>
      <c r="D19" s="109"/>
      <c r="E19" s="109" t="s">
        <v>71</v>
      </c>
      <c r="F19" s="109"/>
      <c r="G19" s="109"/>
      <c r="H19" s="109"/>
      <c r="I19" s="109"/>
      <c r="J19" s="109"/>
      <c r="K19" s="109"/>
      <c r="L19" s="109"/>
      <c r="M19" s="58"/>
    </row>
    <row r="20" spans="2:13" ht="18.75" customHeight="1">
      <c r="B20" s="57"/>
      <c r="C20" s="109"/>
      <c r="D20" s="109"/>
      <c r="E20" s="109" t="s">
        <v>72</v>
      </c>
      <c r="F20" s="109"/>
      <c r="G20" s="109"/>
      <c r="H20" s="109"/>
      <c r="I20" s="109"/>
      <c r="J20" s="109"/>
      <c r="K20" s="109"/>
      <c r="L20" s="109"/>
      <c r="M20" s="58"/>
    </row>
    <row r="21" spans="2:13" ht="9.75" customHeight="1">
      <c r="B21" s="57"/>
      <c r="M21" s="58"/>
    </row>
    <row r="22" spans="2:13" ht="18.75" customHeight="1">
      <c r="B22" s="57"/>
      <c r="C22" s="67" t="s">
        <v>69</v>
      </c>
      <c r="M22" s="58"/>
    </row>
    <row r="23" spans="2:13" ht="18.75" customHeight="1">
      <c r="B23" s="57"/>
      <c r="M23" s="58"/>
    </row>
    <row r="24" spans="2:13" ht="18.75" customHeight="1">
      <c r="B24" s="57"/>
      <c r="M24" s="58"/>
    </row>
    <row r="25" spans="2:13" ht="18.75" customHeight="1">
      <c r="B25" s="57"/>
      <c r="M25" s="58"/>
    </row>
    <row r="26" spans="2:13" ht="18.75" customHeight="1">
      <c r="B26" s="57"/>
      <c r="M26" s="58"/>
    </row>
    <row r="27" spans="2:13" ht="18.75" customHeight="1">
      <c r="B27" s="57"/>
      <c r="M27" s="58"/>
    </row>
    <row r="28" spans="2:13" ht="18.75" customHeight="1">
      <c r="B28" s="57"/>
      <c r="M28" s="58"/>
    </row>
    <row r="29" spans="2:13" ht="18.75" customHeight="1">
      <c r="B29" s="57"/>
      <c r="M29" s="58"/>
    </row>
    <row r="30" spans="2:13" ht="18.75" customHeight="1">
      <c r="B30" s="57"/>
      <c r="M30" s="58"/>
    </row>
    <row r="31" spans="2:13" ht="18.75" customHeight="1">
      <c r="B31" s="57"/>
      <c r="M31" s="58"/>
    </row>
    <row r="32" spans="2:13" ht="18.75" customHeight="1">
      <c r="B32" s="57"/>
      <c r="M32" s="58"/>
    </row>
    <row r="33" spans="2:13" ht="18.75" customHeight="1">
      <c r="B33" s="57"/>
      <c r="M33" s="58"/>
    </row>
    <row r="34" spans="2:13" ht="18.75" customHeight="1">
      <c r="B34" s="57"/>
      <c r="M34" s="58"/>
    </row>
    <row r="35" spans="2:13" ht="18.75" customHeight="1">
      <c r="B35" s="57"/>
      <c r="M35" s="58"/>
    </row>
    <row r="36" spans="2:13" ht="18.75" customHeight="1">
      <c r="B36" s="57"/>
      <c r="M36" s="58"/>
    </row>
    <row r="37" spans="2:13" ht="18.75" customHeight="1">
      <c r="B37" s="57"/>
      <c r="M37" s="58"/>
    </row>
    <row r="38" spans="2:13" ht="18.75" customHeight="1">
      <c r="B38" s="57"/>
      <c r="M38" s="58"/>
    </row>
    <row r="39" spans="2:13" ht="18.75" customHeight="1">
      <c r="B39" s="57"/>
      <c r="M39" s="58"/>
    </row>
    <row r="40" spans="2:13" ht="18.75" customHeight="1">
      <c r="B40" s="57"/>
      <c r="M40" s="58"/>
    </row>
    <row r="41" spans="2:13" ht="18.75" customHeight="1">
      <c r="B41" s="57"/>
      <c r="M41" s="58"/>
    </row>
    <row r="42" spans="2:13" ht="18.75" customHeight="1">
      <c r="B42" s="57"/>
      <c r="M42" s="58"/>
    </row>
    <row r="43" spans="2:13" ht="18.75" customHeight="1">
      <c r="B43" s="57"/>
      <c r="M43" s="58"/>
    </row>
    <row r="44" spans="2:13" ht="18.75" customHeight="1">
      <c r="B44" s="57"/>
      <c r="M44" s="58"/>
    </row>
    <row r="45" spans="2:13" ht="18.75" customHeight="1">
      <c r="B45" s="57"/>
      <c r="M45" s="58"/>
    </row>
    <row r="46" spans="2:13" ht="18.75" customHeight="1">
      <c r="B46" s="57"/>
      <c r="M46" s="58"/>
    </row>
    <row r="47" spans="2:13" ht="18.75" customHeight="1">
      <c r="B47" s="57"/>
      <c r="M47" s="58"/>
    </row>
    <row r="48" spans="2:13" ht="18.75" customHeight="1">
      <c r="B48" s="57"/>
      <c r="M48" s="58"/>
    </row>
    <row r="49" spans="2:13" ht="18.75" customHeight="1">
      <c r="B49" s="57"/>
      <c r="M49" s="58"/>
    </row>
    <row r="50" spans="2:13" ht="18.75" customHeight="1">
      <c r="B50" s="57"/>
      <c r="M50" s="58"/>
    </row>
    <row r="51" spans="2:13" ht="18.75" customHeight="1">
      <c r="B51" s="57"/>
      <c r="M51" s="58"/>
    </row>
    <row r="52" spans="2:13" ht="18.75" customHeight="1" thickBot="1"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5"/>
    </row>
    <row r="53" spans="2:13" ht="18.75" customHeight="1"/>
  </sheetData>
  <phoneticPr fontId="2"/>
  <pageMargins left="0.70866141732283472" right="0.70866141732283472" top="0.55118110236220474" bottom="0.55118110236220474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7F3F-1832-47DA-8F2A-A4C06DE27FCB}">
  <sheetPr>
    <pageSetUpPr fitToPage="1"/>
  </sheetPr>
  <dimension ref="A1:CE79"/>
  <sheetViews>
    <sheetView view="pageBreakPreview" zoomScale="70" zoomScaleNormal="100" zoomScaleSheetLayoutView="70" workbookViewId="0">
      <selection activeCell="D11" sqref="D11"/>
    </sheetView>
  </sheetViews>
  <sheetFormatPr defaultRowHeight="16.5"/>
  <cols>
    <col min="1" max="1" width="3.125" style="69" customWidth="1"/>
    <col min="2" max="2" width="10.375" style="69" bestFit="1" customWidth="1"/>
    <col min="3" max="3" width="4.625" style="75" customWidth="1"/>
    <col min="4" max="4" width="7.5" style="77" customWidth="1"/>
    <col min="5" max="6" width="7.5" style="74" customWidth="1"/>
    <col min="7" max="7" width="8.125" style="74" customWidth="1"/>
    <col min="8" max="8" width="8.125" style="69" customWidth="1"/>
    <col min="9" max="12" width="8.75" style="69" customWidth="1"/>
    <col min="13" max="13" width="25" style="69" customWidth="1"/>
    <col min="14" max="15" width="3.125" style="69" customWidth="1"/>
    <col min="16" max="16" width="10.375" style="69" bestFit="1" customWidth="1"/>
    <col min="17" max="17" width="4.625" style="75" customWidth="1"/>
    <col min="18" max="20" width="7.375" style="69" customWidth="1"/>
    <col min="21" max="22" width="8.125" style="69" customWidth="1"/>
    <col min="23" max="26" width="8.75" style="69" customWidth="1"/>
    <col min="27" max="27" width="25" style="69" customWidth="1"/>
    <col min="28" max="28" width="3" style="69" customWidth="1"/>
    <col min="29" max="29" width="3.125" style="69" customWidth="1"/>
    <col min="30" max="30" width="10.375" style="69" bestFit="1" customWidth="1"/>
    <col min="31" max="31" width="4.625" style="75" customWidth="1"/>
    <col min="32" max="32" width="7.375" style="69" customWidth="1"/>
    <col min="33" max="33" width="7.25" style="69" customWidth="1"/>
    <col min="34" max="34" width="7.125" style="69" customWidth="1"/>
    <col min="35" max="35" width="8.25" style="69" customWidth="1"/>
    <col min="36" max="36" width="8.125" style="69" customWidth="1"/>
    <col min="37" max="40" width="8.75" style="69" customWidth="1"/>
    <col min="41" max="41" width="25" style="69" customWidth="1"/>
    <col min="42" max="42" width="3" style="69" customWidth="1"/>
    <col min="43" max="43" width="3.125" style="69" customWidth="1"/>
    <col min="44" max="44" width="12" style="69" customWidth="1"/>
    <col min="45" max="45" width="4.625" style="75" customWidth="1"/>
    <col min="46" max="48" width="7.25" style="69" customWidth="1"/>
    <col min="49" max="49" width="8" style="69" customWidth="1"/>
    <col min="50" max="50" width="8.125" style="69" customWidth="1"/>
    <col min="51" max="54" width="8.75" style="69" customWidth="1"/>
    <col min="55" max="55" width="25" style="69" customWidth="1"/>
    <col min="56" max="56" width="3" style="69" customWidth="1"/>
    <col min="57" max="57" width="3.125" style="69" customWidth="1"/>
    <col min="58" max="58" width="11.375" style="69" customWidth="1"/>
    <col min="59" max="59" width="4.625" style="75" customWidth="1"/>
    <col min="60" max="62" width="7.25" style="69" customWidth="1"/>
    <col min="63" max="63" width="8.25" style="69" customWidth="1"/>
    <col min="64" max="64" width="8.125" style="69" customWidth="1"/>
    <col min="65" max="68" width="8.75" style="69" customWidth="1"/>
    <col min="69" max="69" width="25" style="69" customWidth="1"/>
    <col min="70" max="70" width="3" style="69" customWidth="1"/>
    <col min="71" max="71" width="3.125" style="69" customWidth="1"/>
    <col min="72" max="72" width="10.375" style="69" bestFit="1" customWidth="1"/>
    <col min="73" max="73" width="4.625" style="75" customWidth="1"/>
    <col min="74" max="76" width="7.25" style="69" customWidth="1"/>
    <col min="77" max="77" width="8.25" style="69" customWidth="1"/>
    <col min="78" max="78" width="8.125" style="69" customWidth="1"/>
    <col min="79" max="82" width="8.75" style="69" customWidth="1"/>
    <col min="83" max="83" width="25" style="69" customWidth="1"/>
    <col min="84" max="84" width="3" style="69" customWidth="1"/>
    <col min="85" max="16384" width="9" style="69"/>
  </cols>
  <sheetData>
    <row r="1" spans="1:83" ht="19.5">
      <c r="A1" s="110" t="s">
        <v>105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68"/>
      <c r="P1" s="68"/>
      <c r="Q1" s="68"/>
      <c r="AC1" s="68"/>
      <c r="AD1" s="68"/>
      <c r="AE1" s="68"/>
      <c r="AQ1" s="68"/>
      <c r="AR1" s="68"/>
      <c r="AS1" s="68"/>
      <c r="BE1" s="68"/>
      <c r="BF1" s="68"/>
      <c r="BG1" s="68"/>
      <c r="BS1" s="68"/>
      <c r="BT1" s="68"/>
      <c r="BU1" s="68"/>
    </row>
    <row r="2" spans="1:83" ht="22.5" customHeight="1">
      <c r="A2" s="106" t="s">
        <v>106</v>
      </c>
      <c r="B2" s="106"/>
      <c r="C2" s="106"/>
      <c r="D2" s="111"/>
      <c r="E2" s="106"/>
      <c r="F2" s="106"/>
      <c r="G2" s="106"/>
      <c r="H2" s="106"/>
      <c r="I2" s="106"/>
      <c r="J2" s="111"/>
      <c r="K2" s="111"/>
      <c r="L2" s="111"/>
      <c r="M2" s="111"/>
      <c r="N2" s="111"/>
      <c r="O2" s="68"/>
      <c r="P2" s="70"/>
      <c r="Q2" s="70"/>
      <c r="AC2" s="68"/>
      <c r="AD2" s="70"/>
      <c r="AE2" s="70"/>
      <c r="AQ2" s="68"/>
      <c r="AR2" s="70"/>
      <c r="AS2" s="70"/>
      <c r="BE2" s="68"/>
      <c r="BF2" s="70"/>
      <c r="BG2" s="70"/>
      <c r="BS2" s="68"/>
      <c r="BT2" s="70"/>
      <c r="BU2" s="70"/>
    </row>
    <row r="3" spans="1:83">
      <c r="B3" s="71"/>
      <c r="C3" s="71"/>
      <c r="D3" s="72"/>
      <c r="E3" s="73"/>
      <c r="F3" s="73"/>
      <c r="P3" s="71"/>
      <c r="Q3" s="71"/>
      <c r="AD3" s="71"/>
      <c r="AE3" s="71"/>
      <c r="AR3" s="71"/>
      <c r="AS3" s="71"/>
      <c r="BF3" s="71"/>
      <c r="BG3" s="71"/>
      <c r="BT3" s="71"/>
      <c r="BU3" s="71"/>
    </row>
    <row r="4" spans="1:83">
      <c r="B4" s="131" t="s">
        <v>18</v>
      </c>
      <c r="C4" s="131"/>
      <c r="D4" s="136"/>
      <c r="E4" s="137"/>
      <c r="F4" s="137"/>
      <c r="G4" s="138"/>
    </row>
    <row r="5" spans="1:83">
      <c r="B5" s="130" t="s">
        <v>2</v>
      </c>
      <c r="C5" s="130"/>
      <c r="D5" s="132" t="s">
        <v>38</v>
      </c>
      <c r="E5" s="133"/>
      <c r="F5" s="95">
        <f>SUM(H14:H79,V14:V79,AJ14:AJ79,AX14:AX79,BL14:BL79,BZ14:BZ79)</f>
        <v>800</v>
      </c>
      <c r="G5" s="98" t="s">
        <v>41</v>
      </c>
      <c r="H5" s="97"/>
    </row>
    <row r="6" spans="1:83">
      <c r="B6" s="130"/>
      <c r="C6" s="130"/>
      <c r="D6" s="134" t="s">
        <v>43</v>
      </c>
      <c r="E6" s="135"/>
      <c r="F6" s="99">
        <f>SUM(I14:I79,W14:W79,AK14:AK79,AY14:AY79,BM14:BM79,CA14:CA79)</f>
        <v>1850</v>
      </c>
      <c r="G6" s="80" t="s">
        <v>42</v>
      </c>
      <c r="H6" s="97"/>
      <c r="I6" s="76"/>
    </row>
    <row r="7" spans="1:83">
      <c r="B7" s="130"/>
      <c r="C7" s="130"/>
      <c r="D7" s="134" t="s">
        <v>26</v>
      </c>
      <c r="E7" s="135"/>
      <c r="F7" s="99">
        <f>SUM(J14:J79,X14:X79,AL14:AL79,AZ14:AZ79,BN14:BN79,CB14:CB79)</f>
        <v>800</v>
      </c>
      <c r="G7" s="80" t="s">
        <v>42</v>
      </c>
      <c r="H7" s="97"/>
    </row>
    <row r="8" spans="1:83">
      <c r="B8" s="130"/>
      <c r="C8" s="130"/>
      <c r="D8" s="134" t="s">
        <v>35</v>
      </c>
      <c r="E8" s="135"/>
      <c r="F8" s="99">
        <f>SUM(K14:K79,Y14:Y79,AM14:AM79,BA14:BA79,BO14:BO79,CC14:CC79)</f>
        <v>5500</v>
      </c>
      <c r="G8" s="80" t="s">
        <v>42</v>
      </c>
      <c r="H8" s="97"/>
    </row>
    <row r="9" spans="1:83">
      <c r="B9" s="130"/>
      <c r="C9" s="130"/>
      <c r="D9" s="134" t="s">
        <v>40</v>
      </c>
      <c r="E9" s="135"/>
      <c r="F9" s="99">
        <f>SUM(L14:L79,Z14:Z79,AN14:AN79,BB14:BB79,BP14:BP79,CD14:CD79)</f>
        <v>0</v>
      </c>
      <c r="G9" s="80" t="s">
        <v>42</v>
      </c>
      <c r="H9" s="97"/>
    </row>
    <row r="10" spans="1:83">
      <c r="I10" s="78"/>
    </row>
    <row r="11" spans="1:83">
      <c r="B11" s="79">
        <v>46266</v>
      </c>
      <c r="E11" s="88" t="s">
        <v>45</v>
      </c>
      <c r="F11" s="90"/>
      <c r="G11" s="90"/>
      <c r="H11" s="89"/>
      <c r="I11" s="88" t="s">
        <v>36</v>
      </c>
      <c r="J11" s="89"/>
      <c r="K11" s="88" t="s">
        <v>27</v>
      </c>
      <c r="L11" s="89"/>
      <c r="M11" s="89"/>
      <c r="P11" s="79">
        <v>46327</v>
      </c>
      <c r="S11" s="88" t="s">
        <v>45</v>
      </c>
      <c r="T11" s="89"/>
      <c r="U11" s="89"/>
      <c r="V11" s="89"/>
      <c r="W11" s="88" t="s">
        <v>36</v>
      </c>
      <c r="X11" s="89"/>
      <c r="Y11" s="88" t="s">
        <v>27</v>
      </c>
      <c r="Z11" s="89"/>
      <c r="AA11" s="89"/>
      <c r="AD11" s="79">
        <v>46388</v>
      </c>
      <c r="AG11" s="88" t="s">
        <v>45</v>
      </c>
      <c r="AH11" s="89"/>
      <c r="AI11" s="89"/>
      <c r="AJ11" s="89"/>
      <c r="AK11" s="88" t="s">
        <v>36</v>
      </c>
      <c r="AL11" s="89"/>
      <c r="AM11" s="88" t="s">
        <v>27</v>
      </c>
      <c r="AN11" s="89"/>
      <c r="AO11" s="89"/>
      <c r="AR11" s="79">
        <v>46388</v>
      </c>
      <c r="AU11" s="88" t="s">
        <v>45</v>
      </c>
      <c r="AV11" s="89"/>
      <c r="AW11" s="89"/>
      <c r="AX11" s="89"/>
      <c r="AY11" s="88" t="s">
        <v>36</v>
      </c>
      <c r="AZ11" s="89"/>
      <c r="BA11" s="88" t="s">
        <v>27</v>
      </c>
      <c r="BB11" s="89"/>
      <c r="BC11" s="89"/>
      <c r="BF11" s="79">
        <v>46388</v>
      </c>
      <c r="BI11" s="88" t="s">
        <v>45</v>
      </c>
      <c r="BJ11" s="89"/>
      <c r="BK11" s="89"/>
      <c r="BL11" s="89"/>
      <c r="BM11" s="88" t="s">
        <v>36</v>
      </c>
      <c r="BN11" s="89"/>
      <c r="BO11" s="88" t="s">
        <v>27</v>
      </c>
      <c r="BP11" s="89"/>
      <c r="BQ11" s="89"/>
      <c r="BT11" s="79">
        <v>46388</v>
      </c>
      <c r="BW11" s="88" t="s">
        <v>45</v>
      </c>
      <c r="BX11" s="89"/>
      <c r="BY11" s="89"/>
      <c r="BZ11" s="89"/>
      <c r="CA11" s="88" t="s">
        <v>36</v>
      </c>
      <c r="CB11" s="89"/>
      <c r="CC11" s="88" t="s">
        <v>27</v>
      </c>
      <c r="CD11" s="89"/>
      <c r="CE11" s="89"/>
    </row>
    <row r="12" spans="1:83" ht="15.75" customHeight="1">
      <c r="B12" s="112" t="s">
        <v>19</v>
      </c>
      <c r="C12" s="114" t="s">
        <v>20</v>
      </c>
      <c r="D12" s="116" t="s">
        <v>21</v>
      </c>
      <c r="E12" s="116" t="s">
        <v>22</v>
      </c>
      <c r="F12" s="116"/>
      <c r="G12" s="118" t="s">
        <v>24</v>
      </c>
      <c r="H12" s="120" t="s">
        <v>37</v>
      </c>
      <c r="I12" s="122" t="s">
        <v>44</v>
      </c>
      <c r="J12" s="124" t="s">
        <v>28</v>
      </c>
      <c r="K12" s="118" t="s">
        <v>29</v>
      </c>
      <c r="L12" s="118" t="s">
        <v>30</v>
      </c>
      <c r="M12" s="126" t="s">
        <v>25</v>
      </c>
      <c r="P12" s="112" t="s">
        <v>19</v>
      </c>
      <c r="Q12" s="114" t="s">
        <v>20</v>
      </c>
      <c r="R12" s="116" t="s">
        <v>21</v>
      </c>
      <c r="S12" s="116" t="s">
        <v>22</v>
      </c>
      <c r="T12" s="116"/>
      <c r="U12" s="118" t="s">
        <v>24</v>
      </c>
      <c r="V12" s="120" t="s">
        <v>37</v>
      </c>
      <c r="W12" s="122" t="s">
        <v>44</v>
      </c>
      <c r="X12" s="124" t="s">
        <v>28</v>
      </c>
      <c r="Y12" s="118" t="s">
        <v>29</v>
      </c>
      <c r="Z12" s="118" t="s">
        <v>30</v>
      </c>
      <c r="AA12" s="126" t="s">
        <v>25</v>
      </c>
      <c r="AD12" s="112" t="s">
        <v>19</v>
      </c>
      <c r="AE12" s="114" t="s">
        <v>20</v>
      </c>
      <c r="AF12" s="116" t="s">
        <v>21</v>
      </c>
      <c r="AG12" s="116" t="s">
        <v>22</v>
      </c>
      <c r="AH12" s="116"/>
      <c r="AI12" s="118" t="s">
        <v>24</v>
      </c>
      <c r="AJ12" s="120" t="s">
        <v>37</v>
      </c>
      <c r="AK12" s="122" t="s">
        <v>44</v>
      </c>
      <c r="AL12" s="124" t="s">
        <v>28</v>
      </c>
      <c r="AM12" s="118" t="s">
        <v>29</v>
      </c>
      <c r="AN12" s="118" t="s">
        <v>30</v>
      </c>
      <c r="AO12" s="126" t="s">
        <v>25</v>
      </c>
      <c r="AR12" s="112" t="s">
        <v>19</v>
      </c>
      <c r="AS12" s="114" t="s">
        <v>20</v>
      </c>
      <c r="AT12" s="116" t="s">
        <v>21</v>
      </c>
      <c r="AU12" s="116" t="s">
        <v>22</v>
      </c>
      <c r="AV12" s="116"/>
      <c r="AW12" s="118" t="s">
        <v>24</v>
      </c>
      <c r="AX12" s="120" t="s">
        <v>37</v>
      </c>
      <c r="AY12" s="122" t="s">
        <v>44</v>
      </c>
      <c r="AZ12" s="124" t="s">
        <v>28</v>
      </c>
      <c r="BA12" s="118" t="s">
        <v>29</v>
      </c>
      <c r="BB12" s="118" t="s">
        <v>30</v>
      </c>
      <c r="BC12" s="126" t="s">
        <v>25</v>
      </c>
      <c r="BF12" s="112" t="s">
        <v>19</v>
      </c>
      <c r="BG12" s="114" t="s">
        <v>20</v>
      </c>
      <c r="BH12" s="116" t="s">
        <v>21</v>
      </c>
      <c r="BI12" s="116" t="s">
        <v>22</v>
      </c>
      <c r="BJ12" s="116"/>
      <c r="BK12" s="118" t="s">
        <v>24</v>
      </c>
      <c r="BL12" s="120" t="s">
        <v>37</v>
      </c>
      <c r="BM12" s="122" t="s">
        <v>44</v>
      </c>
      <c r="BN12" s="124" t="s">
        <v>28</v>
      </c>
      <c r="BO12" s="118" t="s">
        <v>29</v>
      </c>
      <c r="BP12" s="118" t="s">
        <v>30</v>
      </c>
      <c r="BQ12" s="126" t="s">
        <v>25</v>
      </c>
      <c r="BT12" s="112" t="s">
        <v>19</v>
      </c>
      <c r="BU12" s="114" t="s">
        <v>20</v>
      </c>
      <c r="BV12" s="116" t="s">
        <v>21</v>
      </c>
      <c r="BW12" s="116" t="s">
        <v>22</v>
      </c>
      <c r="BX12" s="116"/>
      <c r="BY12" s="118" t="s">
        <v>24</v>
      </c>
      <c r="BZ12" s="120" t="s">
        <v>37</v>
      </c>
      <c r="CA12" s="122" t="s">
        <v>44</v>
      </c>
      <c r="CB12" s="124" t="s">
        <v>28</v>
      </c>
      <c r="CC12" s="118" t="s">
        <v>29</v>
      </c>
      <c r="CD12" s="118" t="s">
        <v>30</v>
      </c>
      <c r="CE12" s="126" t="s">
        <v>25</v>
      </c>
    </row>
    <row r="13" spans="1:83">
      <c r="B13" s="113"/>
      <c r="C13" s="115"/>
      <c r="D13" s="117"/>
      <c r="E13" s="81" t="s">
        <v>23</v>
      </c>
      <c r="F13" s="81" t="s">
        <v>32</v>
      </c>
      <c r="G13" s="119"/>
      <c r="H13" s="121"/>
      <c r="I13" s="123"/>
      <c r="J13" s="125"/>
      <c r="K13" s="119"/>
      <c r="L13" s="119"/>
      <c r="M13" s="127"/>
      <c r="P13" s="113"/>
      <c r="Q13" s="115"/>
      <c r="R13" s="117"/>
      <c r="S13" s="81" t="s">
        <v>23</v>
      </c>
      <c r="T13" s="81" t="s">
        <v>32</v>
      </c>
      <c r="U13" s="119"/>
      <c r="V13" s="121"/>
      <c r="W13" s="123"/>
      <c r="X13" s="125"/>
      <c r="Y13" s="119"/>
      <c r="Z13" s="119"/>
      <c r="AA13" s="127"/>
      <c r="AD13" s="113"/>
      <c r="AE13" s="115"/>
      <c r="AF13" s="117"/>
      <c r="AG13" s="81" t="s">
        <v>23</v>
      </c>
      <c r="AH13" s="81" t="s">
        <v>32</v>
      </c>
      <c r="AI13" s="119"/>
      <c r="AJ13" s="121"/>
      <c r="AK13" s="123"/>
      <c r="AL13" s="125"/>
      <c r="AM13" s="119"/>
      <c r="AN13" s="119"/>
      <c r="AO13" s="127"/>
      <c r="AR13" s="113"/>
      <c r="AS13" s="115"/>
      <c r="AT13" s="117"/>
      <c r="AU13" s="81" t="s">
        <v>23</v>
      </c>
      <c r="AV13" s="81" t="s">
        <v>32</v>
      </c>
      <c r="AW13" s="119"/>
      <c r="AX13" s="121"/>
      <c r="AY13" s="123"/>
      <c r="AZ13" s="125"/>
      <c r="BA13" s="119"/>
      <c r="BB13" s="119"/>
      <c r="BC13" s="127"/>
      <c r="BF13" s="113"/>
      <c r="BG13" s="115"/>
      <c r="BH13" s="117"/>
      <c r="BI13" s="81" t="s">
        <v>23</v>
      </c>
      <c r="BJ13" s="81" t="s">
        <v>32</v>
      </c>
      <c r="BK13" s="119"/>
      <c r="BL13" s="121"/>
      <c r="BM13" s="123"/>
      <c r="BN13" s="125"/>
      <c r="BO13" s="119"/>
      <c r="BP13" s="119"/>
      <c r="BQ13" s="127"/>
      <c r="BT13" s="113"/>
      <c r="BU13" s="115"/>
      <c r="BV13" s="117"/>
      <c r="BW13" s="81" t="s">
        <v>23</v>
      </c>
      <c r="BX13" s="81" t="s">
        <v>32</v>
      </c>
      <c r="BY13" s="119"/>
      <c r="BZ13" s="121"/>
      <c r="CA13" s="123"/>
      <c r="CB13" s="125"/>
      <c r="CC13" s="119"/>
      <c r="CD13" s="119"/>
      <c r="CE13" s="127"/>
    </row>
    <row r="14" spans="1:83" ht="16.5" customHeight="1">
      <c r="B14" s="82">
        <f>B11</f>
        <v>46266</v>
      </c>
      <c r="C14" s="83" t="str">
        <f>TEXT(B14,"aaa")</f>
        <v>火</v>
      </c>
      <c r="D14" s="16" t="s">
        <v>31</v>
      </c>
      <c r="E14" s="17" t="s">
        <v>66</v>
      </c>
      <c r="F14" s="17"/>
      <c r="G14" s="18" t="s">
        <v>17</v>
      </c>
      <c r="H14" s="19">
        <v>50</v>
      </c>
      <c r="I14" s="20">
        <f>H14*37</f>
        <v>1850</v>
      </c>
      <c r="J14" s="20">
        <v>800</v>
      </c>
      <c r="K14" s="20">
        <v>2200</v>
      </c>
      <c r="L14" s="20"/>
      <c r="M14" s="21" t="s">
        <v>91</v>
      </c>
      <c r="P14" s="82">
        <f>P11</f>
        <v>46327</v>
      </c>
      <c r="Q14" s="83" t="str">
        <f>TEXT(P14,"aaa")</f>
        <v>日</v>
      </c>
      <c r="R14" s="16"/>
      <c r="S14" s="17"/>
      <c r="T14" s="17"/>
      <c r="U14" s="18"/>
      <c r="V14" s="19"/>
      <c r="W14" s="20"/>
      <c r="X14" s="20"/>
      <c r="Y14" s="20"/>
      <c r="Z14" s="20"/>
      <c r="AA14" s="21"/>
      <c r="AD14" s="82">
        <f>AD11</f>
        <v>46388</v>
      </c>
      <c r="AE14" s="83" t="str">
        <f>TEXT(AD14,"aaa")</f>
        <v>金</v>
      </c>
      <c r="AF14" s="16"/>
      <c r="AG14" s="17"/>
      <c r="AH14" s="17"/>
      <c r="AI14" s="18"/>
      <c r="AJ14" s="19"/>
      <c r="AK14" s="20"/>
      <c r="AL14" s="20"/>
      <c r="AM14" s="20"/>
      <c r="AN14" s="20"/>
      <c r="AO14" s="21"/>
      <c r="AR14" s="82">
        <f>AR11</f>
        <v>46388</v>
      </c>
      <c r="AS14" s="83" t="str">
        <f>TEXT(AR14,"aaa")</f>
        <v>金</v>
      </c>
      <c r="AT14" s="16"/>
      <c r="AU14" s="17"/>
      <c r="AV14" s="17"/>
      <c r="AW14" s="18"/>
      <c r="AX14" s="19"/>
      <c r="AY14" s="20"/>
      <c r="AZ14" s="20"/>
      <c r="BA14" s="20"/>
      <c r="BB14" s="20"/>
      <c r="BC14" s="21"/>
      <c r="BF14" s="82">
        <f>BF11</f>
        <v>46388</v>
      </c>
      <c r="BG14" s="83" t="str">
        <f>TEXT(BF14,"aaa")</f>
        <v>金</v>
      </c>
      <c r="BH14" s="16"/>
      <c r="BI14" s="17"/>
      <c r="BJ14" s="17"/>
      <c r="BK14" s="18"/>
      <c r="BL14" s="19"/>
      <c r="BM14" s="20"/>
      <c r="BN14" s="20"/>
      <c r="BO14" s="20"/>
      <c r="BP14" s="20"/>
      <c r="BQ14" s="21"/>
      <c r="BT14" s="82">
        <f>BT11</f>
        <v>46388</v>
      </c>
      <c r="BU14" s="83" t="str">
        <f>TEXT(BT14,"aaa")</f>
        <v>金</v>
      </c>
      <c r="BV14" s="16"/>
      <c r="BW14" s="17"/>
      <c r="BX14" s="17"/>
      <c r="BY14" s="18"/>
      <c r="BZ14" s="19"/>
      <c r="CA14" s="20"/>
      <c r="CB14" s="20"/>
      <c r="CC14" s="20"/>
      <c r="CD14" s="20"/>
      <c r="CE14" s="21"/>
    </row>
    <row r="15" spans="1:83" ht="16.5" customHeight="1">
      <c r="B15" s="84">
        <f>B14+1</f>
        <v>46267</v>
      </c>
      <c r="C15" s="85" t="str">
        <f t="shared" ref="C15:C43" si="0">TEXT(B15,"aaa")</f>
        <v>水</v>
      </c>
      <c r="D15" s="16"/>
      <c r="E15" s="17"/>
      <c r="F15" s="23"/>
      <c r="G15" s="18"/>
      <c r="H15" s="25"/>
      <c r="I15" s="20"/>
      <c r="J15" s="26"/>
      <c r="K15" s="20"/>
      <c r="L15" s="26"/>
      <c r="M15" s="21"/>
      <c r="P15" s="84">
        <f>P14+1</f>
        <v>46328</v>
      </c>
      <c r="Q15" s="85" t="str">
        <f t="shared" ref="Q15:Q43" si="1">TEXT(P15,"aaa")</f>
        <v>月</v>
      </c>
      <c r="R15" s="16"/>
      <c r="S15" s="17"/>
      <c r="T15" s="23"/>
      <c r="U15" s="18"/>
      <c r="V15" s="19"/>
      <c r="W15" s="20"/>
      <c r="X15" s="26"/>
      <c r="Y15" s="20"/>
      <c r="Z15" s="26"/>
      <c r="AA15" s="21"/>
      <c r="AD15" s="84">
        <f>AD14+1</f>
        <v>46389</v>
      </c>
      <c r="AE15" s="85" t="str">
        <f t="shared" ref="AE15:AE44" si="2">TEXT(AD15,"aaa")</f>
        <v>土</v>
      </c>
      <c r="AF15" s="16"/>
      <c r="AG15" s="17"/>
      <c r="AH15" s="23"/>
      <c r="AI15" s="18"/>
      <c r="AJ15" s="19"/>
      <c r="AK15" s="20"/>
      <c r="AL15" s="26"/>
      <c r="AM15" s="20"/>
      <c r="AN15" s="26"/>
      <c r="AO15" s="21"/>
      <c r="AR15" s="84">
        <f>AR14+1</f>
        <v>46389</v>
      </c>
      <c r="AS15" s="85" t="str">
        <f t="shared" ref="AS15:AS44" si="3">TEXT(AR15,"aaa")</f>
        <v>土</v>
      </c>
      <c r="AT15" s="16"/>
      <c r="AU15" s="17"/>
      <c r="AV15" s="23"/>
      <c r="AW15" s="18"/>
      <c r="AX15" s="19"/>
      <c r="AY15" s="20"/>
      <c r="AZ15" s="26"/>
      <c r="BA15" s="20"/>
      <c r="BB15" s="26"/>
      <c r="BC15" s="21"/>
      <c r="BF15" s="84">
        <f>BF14+1</f>
        <v>46389</v>
      </c>
      <c r="BG15" s="85" t="str">
        <f t="shared" ref="BG15:BG44" si="4">TEXT(BF15,"aaa")</f>
        <v>土</v>
      </c>
      <c r="BH15" s="16"/>
      <c r="BI15" s="17"/>
      <c r="BJ15" s="23"/>
      <c r="BK15" s="18"/>
      <c r="BL15" s="19"/>
      <c r="BM15" s="20"/>
      <c r="BN15" s="26"/>
      <c r="BO15" s="20"/>
      <c r="BP15" s="26"/>
      <c r="BQ15" s="21"/>
      <c r="BT15" s="84">
        <f>BT14+1</f>
        <v>46389</v>
      </c>
      <c r="BU15" s="85" t="str">
        <f t="shared" ref="BU15:BU25" si="5">TEXT(BT15,"aaa")</f>
        <v>土</v>
      </c>
      <c r="BV15" s="16"/>
      <c r="BW15" s="17"/>
      <c r="BX15" s="23"/>
      <c r="BY15" s="18"/>
      <c r="BZ15" s="19"/>
      <c r="CA15" s="20"/>
      <c r="CB15" s="26"/>
      <c r="CC15" s="20"/>
      <c r="CD15" s="26"/>
      <c r="CE15" s="21"/>
    </row>
    <row r="16" spans="1:83" ht="16.5" customHeight="1">
      <c r="B16" s="84">
        <f t="shared" ref="B16:B44" si="6">B15+1</f>
        <v>46268</v>
      </c>
      <c r="C16" s="85" t="str">
        <f t="shared" si="0"/>
        <v>木</v>
      </c>
      <c r="D16" s="16"/>
      <c r="E16" s="17"/>
      <c r="F16" s="23"/>
      <c r="G16" s="18"/>
      <c r="H16" s="19"/>
      <c r="I16" s="20"/>
      <c r="J16" s="26"/>
      <c r="K16" s="20"/>
      <c r="L16" s="26"/>
      <c r="M16" s="21"/>
      <c r="P16" s="84">
        <f t="shared" ref="P16:P43" si="7">P15+1</f>
        <v>46329</v>
      </c>
      <c r="Q16" s="85" t="str">
        <f t="shared" si="1"/>
        <v>火</v>
      </c>
      <c r="R16" s="16"/>
      <c r="S16" s="17"/>
      <c r="T16" s="23"/>
      <c r="U16" s="18"/>
      <c r="V16" s="19"/>
      <c r="W16" s="20"/>
      <c r="X16" s="26"/>
      <c r="Y16" s="20"/>
      <c r="Z16" s="26"/>
      <c r="AA16" s="21"/>
      <c r="AD16" s="84">
        <f t="shared" ref="AD16:AD44" si="8">AD15+1</f>
        <v>46390</v>
      </c>
      <c r="AE16" s="85" t="str">
        <f t="shared" si="2"/>
        <v>日</v>
      </c>
      <c r="AF16" s="16"/>
      <c r="AG16" s="17"/>
      <c r="AH16" s="23"/>
      <c r="AI16" s="18"/>
      <c r="AJ16" s="19"/>
      <c r="AK16" s="20"/>
      <c r="AL16" s="26"/>
      <c r="AM16" s="20"/>
      <c r="AN16" s="26"/>
      <c r="AO16" s="21"/>
      <c r="AR16" s="84">
        <f t="shared" ref="AR16:AR44" si="9">AR15+1</f>
        <v>46390</v>
      </c>
      <c r="AS16" s="85" t="str">
        <f t="shared" si="3"/>
        <v>日</v>
      </c>
      <c r="AT16" s="16"/>
      <c r="AU16" s="17"/>
      <c r="AV16" s="23"/>
      <c r="AW16" s="18"/>
      <c r="AX16" s="19"/>
      <c r="AY16" s="20"/>
      <c r="AZ16" s="26"/>
      <c r="BA16" s="20"/>
      <c r="BB16" s="26"/>
      <c r="BC16" s="21"/>
      <c r="BF16" s="84">
        <f t="shared" ref="BF16:BF44" si="10">BF15+1</f>
        <v>46390</v>
      </c>
      <c r="BG16" s="85" t="str">
        <f t="shared" si="4"/>
        <v>日</v>
      </c>
      <c r="BH16" s="16"/>
      <c r="BI16" s="17"/>
      <c r="BJ16" s="23"/>
      <c r="BK16" s="18"/>
      <c r="BL16" s="19"/>
      <c r="BM16" s="20"/>
      <c r="BN16" s="26"/>
      <c r="BO16" s="20"/>
      <c r="BP16" s="26"/>
      <c r="BQ16" s="21"/>
      <c r="BT16" s="84">
        <f t="shared" ref="BT16:BT44" si="11">BT15+1</f>
        <v>46390</v>
      </c>
      <c r="BU16" s="85" t="str">
        <f t="shared" si="5"/>
        <v>日</v>
      </c>
      <c r="BV16" s="16"/>
      <c r="BW16" s="17"/>
      <c r="BX16" s="23"/>
      <c r="BY16" s="18"/>
      <c r="BZ16" s="19"/>
      <c r="CA16" s="20"/>
      <c r="CB16" s="26"/>
      <c r="CC16" s="20"/>
      <c r="CD16" s="26"/>
      <c r="CE16" s="21"/>
    </row>
    <row r="17" spans="2:83" ht="16.5" customHeight="1">
      <c r="B17" s="84">
        <f t="shared" si="6"/>
        <v>46269</v>
      </c>
      <c r="C17" s="85" t="str">
        <f t="shared" si="0"/>
        <v>金</v>
      </c>
      <c r="D17" s="16"/>
      <c r="E17" s="17"/>
      <c r="F17" s="23"/>
      <c r="G17" s="18"/>
      <c r="H17" s="25"/>
      <c r="I17" s="20"/>
      <c r="J17" s="26"/>
      <c r="K17" s="20"/>
      <c r="L17" s="26"/>
      <c r="M17" s="21"/>
      <c r="P17" s="84">
        <f t="shared" si="7"/>
        <v>46330</v>
      </c>
      <c r="Q17" s="85" t="str">
        <f t="shared" si="1"/>
        <v>水</v>
      </c>
      <c r="R17" s="16"/>
      <c r="S17" s="17"/>
      <c r="T17" s="23"/>
      <c r="U17" s="18"/>
      <c r="V17" s="19"/>
      <c r="W17" s="20"/>
      <c r="X17" s="26"/>
      <c r="Y17" s="20"/>
      <c r="Z17" s="26"/>
      <c r="AA17" s="21"/>
      <c r="AD17" s="84">
        <f t="shared" si="8"/>
        <v>46391</v>
      </c>
      <c r="AE17" s="85" t="str">
        <f t="shared" si="2"/>
        <v>月</v>
      </c>
      <c r="AF17" s="16"/>
      <c r="AG17" s="17"/>
      <c r="AH17" s="23"/>
      <c r="AI17" s="18"/>
      <c r="AJ17" s="19"/>
      <c r="AK17" s="20"/>
      <c r="AL17" s="26"/>
      <c r="AM17" s="20"/>
      <c r="AN17" s="26"/>
      <c r="AO17" s="21"/>
      <c r="AR17" s="84">
        <f t="shared" si="9"/>
        <v>46391</v>
      </c>
      <c r="AS17" s="85" t="str">
        <f t="shared" si="3"/>
        <v>月</v>
      </c>
      <c r="AT17" s="16"/>
      <c r="AU17" s="17"/>
      <c r="AV17" s="23"/>
      <c r="AW17" s="18"/>
      <c r="AX17" s="19"/>
      <c r="AY17" s="20"/>
      <c r="AZ17" s="26"/>
      <c r="BA17" s="20"/>
      <c r="BB17" s="26"/>
      <c r="BC17" s="21"/>
      <c r="BF17" s="84">
        <f t="shared" si="10"/>
        <v>46391</v>
      </c>
      <c r="BG17" s="85" t="str">
        <f t="shared" si="4"/>
        <v>月</v>
      </c>
      <c r="BH17" s="16"/>
      <c r="BI17" s="17"/>
      <c r="BJ17" s="23"/>
      <c r="BK17" s="18"/>
      <c r="BL17" s="19"/>
      <c r="BM17" s="20"/>
      <c r="BN17" s="26"/>
      <c r="BO17" s="20"/>
      <c r="BP17" s="26"/>
      <c r="BQ17" s="21"/>
      <c r="BT17" s="84">
        <f t="shared" si="11"/>
        <v>46391</v>
      </c>
      <c r="BU17" s="85" t="str">
        <f t="shared" si="5"/>
        <v>月</v>
      </c>
      <c r="BV17" s="16"/>
      <c r="BW17" s="17"/>
      <c r="BX17" s="23"/>
      <c r="BY17" s="18"/>
      <c r="BZ17" s="19"/>
      <c r="CA17" s="20"/>
      <c r="CB17" s="26"/>
      <c r="CC17" s="20"/>
      <c r="CD17" s="26"/>
      <c r="CE17" s="21"/>
    </row>
    <row r="18" spans="2:83" ht="16.5" customHeight="1">
      <c r="B18" s="84">
        <f t="shared" si="6"/>
        <v>46270</v>
      </c>
      <c r="C18" s="85" t="str">
        <f t="shared" si="0"/>
        <v>土</v>
      </c>
      <c r="D18" s="16"/>
      <c r="E18" s="17"/>
      <c r="F18" s="23"/>
      <c r="G18" s="18"/>
      <c r="H18" s="19"/>
      <c r="I18" s="20"/>
      <c r="J18" s="26"/>
      <c r="K18" s="20"/>
      <c r="L18" s="26"/>
      <c r="M18" s="21"/>
      <c r="P18" s="84">
        <f t="shared" si="7"/>
        <v>46331</v>
      </c>
      <c r="Q18" s="85" t="str">
        <f t="shared" si="1"/>
        <v>木</v>
      </c>
      <c r="R18" s="16"/>
      <c r="S18" s="17"/>
      <c r="T18" s="23"/>
      <c r="U18" s="18"/>
      <c r="V18" s="19"/>
      <c r="W18" s="20"/>
      <c r="X18" s="26"/>
      <c r="Y18" s="20"/>
      <c r="Z18" s="26"/>
      <c r="AA18" s="21"/>
      <c r="AD18" s="84">
        <f t="shared" si="8"/>
        <v>46392</v>
      </c>
      <c r="AE18" s="85" t="str">
        <f t="shared" si="2"/>
        <v>火</v>
      </c>
      <c r="AF18" s="16"/>
      <c r="AG18" s="17"/>
      <c r="AH18" s="23"/>
      <c r="AI18" s="18"/>
      <c r="AJ18" s="19"/>
      <c r="AK18" s="20"/>
      <c r="AL18" s="26"/>
      <c r="AM18" s="20"/>
      <c r="AN18" s="26"/>
      <c r="AO18" s="21"/>
      <c r="AR18" s="84">
        <f t="shared" si="9"/>
        <v>46392</v>
      </c>
      <c r="AS18" s="85" t="str">
        <f t="shared" si="3"/>
        <v>火</v>
      </c>
      <c r="AT18" s="16"/>
      <c r="AU18" s="17"/>
      <c r="AV18" s="23"/>
      <c r="AW18" s="18"/>
      <c r="AX18" s="19"/>
      <c r="AY18" s="20"/>
      <c r="AZ18" s="26"/>
      <c r="BA18" s="20"/>
      <c r="BB18" s="26"/>
      <c r="BC18" s="21"/>
      <c r="BF18" s="84">
        <f t="shared" si="10"/>
        <v>46392</v>
      </c>
      <c r="BG18" s="85" t="str">
        <f t="shared" si="4"/>
        <v>火</v>
      </c>
      <c r="BH18" s="16"/>
      <c r="BI18" s="17"/>
      <c r="BJ18" s="23"/>
      <c r="BK18" s="18"/>
      <c r="BL18" s="19"/>
      <c r="BM18" s="20"/>
      <c r="BN18" s="26"/>
      <c r="BO18" s="20"/>
      <c r="BP18" s="26"/>
      <c r="BQ18" s="21"/>
      <c r="BT18" s="84">
        <f t="shared" si="11"/>
        <v>46392</v>
      </c>
      <c r="BU18" s="85" t="str">
        <f t="shared" si="5"/>
        <v>火</v>
      </c>
      <c r="BV18" s="16"/>
      <c r="BW18" s="17"/>
      <c r="BX18" s="23"/>
      <c r="BY18" s="18"/>
      <c r="BZ18" s="19"/>
      <c r="CA18" s="20"/>
      <c r="CB18" s="26"/>
      <c r="CC18" s="20"/>
      <c r="CD18" s="26"/>
      <c r="CE18" s="21"/>
    </row>
    <row r="19" spans="2:83" ht="16.5" customHeight="1">
      <c r="B19" s="84">
        <f t="shared" si="6"/>
        <v>46271</v>
      </c>
      <c r="C19" s="85" t="str">
        <f t="shared" si="0"/>
        <v>日</v>
      </c>
      <c r="D19" s="16"/>
      <c r="E19" s="17"/>
      <c r="F19" s="23"/>
      <c r="G19" s="18"/>
      <c r="H19" s="25"/>
      <c r="I19" s="20"/>
      <c r="J19" s="26"/>
      <c r="K19" s="20"/>
      <c r="L19" s="26"/>
      <c r="M19" s="21"/>
      <c r="P19" s="84">
        <f t="shared" si="7"/>
        <v>46332</v>
      </c>
      <c r="Q19" s="85" t="str">
        <f t="shared" si="1"/>
        <v>金</v>
      </c>
      <c r="R19" s="16"/>
      <c r="S19" s="17"/>
      <c r="T19" s="23"/>
      <c r="U19" s="18"/>
      <c r="V19" s="19"/>
      <c r="W19" s="20"/>
      <c r="X19" s="26"/>
      <c r="Y19" s="20"/>
      <c r="Z19" s="26"/>
      <c r="AA19" s="21"/>
      <c r="AD19" s="84">
        <f t="shared" si="8"/>
        <v>46393</v>
      </c>
      <c r="AE19" s="85" t="str">
        <f t="shared" si="2"/>
        <v>水</v>
      </c>
      <c r="AF19" s="16"/>
      <c r="AG19" s="17"/>
      <c r="AH19" s="23"/>
      <c r="AI19" s="18"/>
      <c r="AJ19" s="19"/>
      <c r="AK19" s="20"/>
      <c r="AL19" s="26"/>
      <c r="AM19" s="20"/>
      <c r="AN19" s="26"/>
      <c r="AO19" s="21"/>
      <c r="AR19" s="84">
        <f t="shared" si="9"/>
        <v>46393</v>
      </c>
      <c r="AS19" s="85" t="str">
        <f t="shared" si="3"/>
        <v>水</v>
      </c>
      <c r="AT19" s="16"/>
      <c r="AU19" s="17"/>
      <c r="AV19" s="23"/>
      <c r="AW19" s="18"/>
      <c r="AX19" s="19"/>
      <c r="AY19" s="20"/>
      <c r="AZ19" s="26"/>
      <c r="BA19" s="20"/>
      <c r="BB19" s="26"/>
      <c r="BC19" s="21"/>
      <c r="BF19" s="84">
        <f t="shared" si="10"/>
        <v>46393</v>
      </c>
      <c r="BG19" s="85" t="str">
        <f t="shared" si="4"/>
        <v>水</v>
      </c>
      <c r="BH19" s="16"/>
      <c r="BI19" s="17"/>
      <c r="BJ19" s="23"/>
      <c r="BK19" s="18"/>
      <c r="BL19" s="19"/>
      <c r="BM19" s="20"/>
      <c r="BN19" s="26"/>
      <c r="BO19" s="20"/>
      <c r="BP19" s="26"/>
      <c r="BQ19" s="21"/>
      <c r="BT19" s="84">
        <f t="shared" si="11"/>
        <v>46393</v>
      </c>
      <c r="BU19" s="85" t="str">
        <f t="shared" si="5"/>
        <v>水</v>
      </c>
      <c r="BV19" s="16"/>
      <c r="BW19" s="17"/>
      <c r="BX19" s="23"/>
      <c r="BY19" s="18"/>
      <c r="BZ19" s="19"/>
      <c r="CA19" s="20"/>
      <c r="CB19" s="26"/>
      <c r="CC19" s="20"/>
      <c r="CD19" s="26"/>
      <c r="CE19" s="21"/>
    </row>
    <row r="20" spans="2:83" ht="16.5" customHeight="1">
      <c r="B20" s="84">
        <f t="shared" si="6"/>
        <v>46272</v>
      </c>
      <c r="C20" s="85" t="str">
        <f t="shared" si="0"/>
        <v>月</v>
      </c>
      <c r="D20" s="16"/>
      <c r="E20" s="17"/>
      <c r="F20" s="23"/>
      <c r="G20" s="18"/>
      <c r="H20" s="19"/>
      <c r="I20" s="20"/>
      <c r="J20" s="26"/>
      <c r="K20" s="20"/>
      <c r="L20" s="26"/>
      <c r="M20" s="21"/>
      <c r="P20" s="84">
        <f t="shared" si="7"/>
        <v>46333</v>
      </c>
      <c r="Q20" s="85" t="str">
        <f t="shared" si="1"/>
        <v>土</v>
      </c>
      <c r="R20" s="16"/>
      <c r="S20" s="17"/>
      <c r="T20" s="23"/>
      <c r="U20" s="18"/>
      <c r="V20" s="19"/>
      <c r="W20" s="20"/>
      <c r="X20" s="26"/>
      <c r="Y20" s="20"/>
      <c r="Z20" s="26"/>
      <c r="AA20" s="21"/>
      <c r="AD20" s="84">
        <f t="shared" si="8"/>
        <v>46394</v>
      </c>
      <c r="AE20" s="85" t="str">
        <f t="shared" si="2"/>
        <v>木</v>
      </c>
      <c r="AF20" s="16"/>
      <c r="AG20" s="17"/>
      <c r="AH20" s="23"/>
      <c r="AI20" s="18"/>
      <c r="AJ20" s="19"/>
      <c r="AK20" s="20"/>
      <c r="AL20" s="26"/>
      <c r="AM20" s="20"/>
      <c r="AN20" s="26"/>
      <c r="AO20" s="21"/>
      <c r="AR20" s="84">
        <f t="shared" si="9"/>
        <v>46394</v>
      </c>
      <c r="AS20" s="85" t="str">
        <f t="shared" si="3"/>
        <v>木</v>
      </c>
      <c r="AT20" s="16"/>
      <c r="AU20" s="17"/>
      <c r="AV20" s="23"/>
      <c r="AW20" s="18"/>
      <c r="AX20" s="19"/>
      <c r="AY20" s="20"/>
      <c r="AZ20" s="26"/>
      <c r="BA20" s="20"/>
      <c r="BB20" s="26"/>
      <c r="BC20" s="21"/>
      <c r="BF20" s="84">
        <f t="shared" si="10"/>
        <v>46394</v>
      </c>
      <c r="BG20" s="85" t="str">
        <f t="shared" si="4"/>
        <v>木</v>
      </c>
      <c r="BH20" s="16"/>
      <c r="BI20" s="17"/>
      <c r="BJ20" s="23"/>
      <c r="BK20" s="18"/>
      <c r="BL20" s="19"/>
      <c r="BM20" s="20"/>
      <c r="BN20" s="26"/>
      <c r="BO20" s="20"/>
      <c r="BP20" s="26"/>
      <c r="BQ20" s="21"/>
      <c r="BT20" s="84">
        <f t="shared" si="11"/>
        <v>46394</v>
      </c>
      <c r="BU20" s="85" t="str">
        <f t="shared" si="5"/>
        <v>木</v>
      </c>
      <c r="BV20" s="16"/>
      <c r="BW20" s="17"/>
      <c r="BX20" s="23"/>
      <c r="BY20" s="18"/>
      <c r="BZ20" s="19"/>
      <c r="CA20" s="20"/>
      <c r="CB20" s="26"/>
      <c r="CC20" s="20"/>
      <c r="CD20" s="26"/>
      <c r="CE20" s="21"/>
    </row>
    <row r="21" spans="2:83" ht="16.5" customHeight="1">
      <c r="B21" s="84">
        <f t="shared" si="6"/>
        <v>46273</v>
      </c>
      <c r="C21" s="85" t="str">
        <f t="shared" si="0"/>
        <v>火</v>
      </c>
      <c r="D21" s="16" t="s">
        <v>92</v>
      </c>
      <c r="E21" s="17" t="s">
        <v>93</v>
      </c>
      <c r="F21" s="23"/>
      <c r="G21" s="18" t="s">
        <v>17</v>
      </c>
      <c r="H21" s="25">
        <v>40</v>
      </c>
      <c r="I21" s="20"/>
      <c r="J21" s="26"/>
      <c r="K21" s="20">
        <v>1100</v>
      </c>
      <c r="L21" s="26"/>
      <c r="M21" s="21" t="s">
        <v>94</v>
      </c>
      <c r="P21" s="84">
        <f t="shared" si="7"/>
        <v>46334</v>
      </c>
      <c r="Q21" s="85" t="str">
        <f t="shared" si="1"/>
        <v>日</v>
      </c>
      <c r="R21" s="16"/>
      <c r="S21" s="17"/>
      <c r="T21" s="23"/>
      <c r="U21" s="18"/>
      <c r="V21" s="19"/>
      <c r="W21" s="20"/>
      <c r="X21" s="26"/>
      <c r="Y21" s="20"/>
      <c r="Z21" s="26"/>
      <c r="AA21" s="21"/>
      <c r="AD21" s="84">
        <f t="shared" si="8"/>
        <v>46395</v>
      </c>
      <c r="AE21" s="85" t="str">
        <f t="shared" si="2"/>
        <v>金</v>
      </c>
      <c r="AF21" s="16"/>
      <c r="AG21" s="23"/>
      <c r="AH21" s="23"/>
      <c r="AI21" s="24"/>
      <c r="AJ21" s="25"/>
      <c r="AK21" s="20"/>
      <c r="AL21" s="26"/>
      <c r="AM21" s="20"/>
      <c r="AN21" s="26"/>
      <c r="AO21" s="27"/>
      <c r="AR21" s="84">
        <f t="shared" si="9"/>
        <v>46395</v>
      </c>
      <c r="AS21" s="85" t="str">
        <f t="shared" si="3"/>
        <v>金</v>
      </c>
      <c r="AT21" s="16"/>
      <c r="AU21" s="17"/>
      <c r="AV21" s="23"/>
      <c r="AW21" s="18"/>
      <c r="AX21" s="19"/>
      <c r="AY21" s="20"/>
      <c r="AZ21" s="26"/>
      <c r="BA21" s="20"/>
      <c r="BB21" s="26"/>
      <c r="BC21" s="21"/>
      <c r="BF21" s="84">
        <f t="shared" si="10"/>
        <v>46395</v>
      </c>
      <c r="BG21" s="85" t="str">
        <f t="shared" si="4"/>
        <v>金</v>
      </c>
      <c r="BH21" s="16"/>
      <c r="BI21" s="17"/>
      <c r="BJ21" s="23"/>
      <c r="BK21" s="18"/>
      <c r="BL21" s="19"/>
      <c r="BM21" s="20"/>
      <c r="BN21" s="26"/>
      <c r="BO21" s="20"/>
      <c r="BP21" s="26"/>
      <c r="BQ21" s="21"/>
      <c r="BT21" s="84">
        <f t="shared" si="11"/>
        <v>46395</v>
      </c>
      <c r="BU21" s="85" t="str">
        <f t="shared" si="5"/>
        <v>金</v>
      </c>
      <c r="BV21" s="16"/>
      <c r="BW21" s="17"/>
      <c r="BX21" s="23"/>
      <c r="BY21" s="18"/>
      <c r="BZ21" s="19"/>
      <c r="CA21" s="20"/>
      <c r="CB21" s="26"/>
      <c r="CC21" s="20"/>
      <c r="CD21" s="26"/>
      <c r="CE21" s="21"/>
    </row>
    <row r="22" spans="2:83" ht="16.5" customHeight="1">
      <c r="B22" s="84">
        <f t="shared" si="6"/>
        <v>46274</v>
      </c>
      <c r="C22" s="85" t="str">
        <f t="shared" si="0"/>
        <v>水</v>
      </c>
      <c r="D22" s="16"/>
      <c r="E22" s="17"/>
      <c r="F22" s="23"/>
      <c r="G22" s="18"/>
      <c r="H22" s="19"/>
      <c r="I22" s="20"/>
      <c r="J22" s="26"/>
      <c r="K22" s="20"/>
      <c r="L22" s="26"/>
      <c r="M22" s="21"/>
      <c r="P22" s="84">
        <f t="shared" si="7"/>
        <v>46335</v>
      </c>
      <c r="Q22" s="85" t="str">
        <f t="shared" si="1"/>
        <v>月</v>
      </c>
      <c r="R22" s="16"/>
      <c r="S22" s="17"/>
      <c r="T22" s="23"/>
      <c r="U22" s="18"/>
      <c r="V22" s="19"/>
      <c r="W22" s="20"/>
      <c r="X22" s="26"/>
      <c r="Y22" s="20"/>
      <c r="Z22" s="26"/>
      <c r="AA22" s="21"/>
      <c r="AD22" s="84">
        <f t="shared" si="8"/>
        <v>46396</v>
      </c>
      <c r="AE22" s="85" t="str">
        <f t="shared" si="2"/>
        <v>土</v>
      </c>
      <c r="AF22" s="16"/>
      <c r="AG22" s="23"/>
      <c r="AH22" s="23"/>
      <c r="AI22" s="24"/>
      <c r="AJ22" s="25"/>
      <c r="AK22" s="20"/>
      <c r="AL22" s="26"/>
      <c r="AM22" s="20"/>
      <c r="AN22" s="26"/>
      <c r="AO22" s="27"/>
      <c r="AR22" s="84">
        <f t="shared" si="9"/>
        <v>46396</v>
      </c>
      <c r="AS22" s="85" t="str">
        <f t="shared" si="3"/>
        <v>土</v>
      </c>
      <c r="AT22" s="16"/>
      <c r="AU22" s="17"/>
      <c r="AV22" s="23"/>
      <c r="AW22" s="18"/>
      <c r="AX22" s="19"/>
      <c r="AY22" s="20"/>
      <c r="AZ22" s="26"/>
      <c r="BA22" s="20"/>
      <c r="BB22" s="26"/>
      <c r="BC22" s="21"/>
      <c r="BF22" s="84">
        <f t="shared" si="10"/>
        <v>46396</v>
      </c>
      <c r="BG22" s="85" t="str">
        <f t="shared" si="4"/>
        <v>土</v>
      </c>
      <c r="BH22" s="16"/>
      <c r="BI22" s="17"/>
      <c r="BJ22" s="23"/>
      <c r="BK22" s="18"/>
      <c r="BL22" s="19"/>
      <c r="BM22" s="20"/>
      <c r="BN22" s="26"/>
      <c r="BO22" s="20"/>
      <c r="BP22" s="26"/>
      <c r="BQ22" s="21"/>
      <c r="BT22" s="84">
        <f t="shared" si="11"/>
        <v>46396</v>
      </c>
      <c r="BU22" s="85" t="str">
        <f t="shared" si="5"/>
        <v>土</v>
      </c>
      <c r="BV22" s="16"/>
      <c r="BW22" s="17"/>
      <c r="BX22" s="23"/>
      <c r="BY22" s="18"/>
      <c r="BZ22" s="19"/>
      <c r="CA22" s="20"/>
      <c r="CB22" s="26"/>
      <c r="CC22" s="20"/>
      <c r="CD22" s="26"/>
      <c r="CE22" s="21"/>
    </row>
    <row r="23" spans="2:83" ht="16.5" customHeight="1">
      <c r="B23" s="84">
        <f t="shared" si="6"/>
        <v>46275</v>
      </c>
      <c r="C23" s="85" t="str">
        <f t="shared" si="0"/>
        <v>木</v>
      </c>
      <c r="D23" s="16"/>
      <c r="E23" s="17"/>
      <c r="F23" s="23"/>
      <c r="G23" s="18"/>
      <c r="H23" s="19"/>
      <c r="I23" s="20"/>
      <c r="J23" s="26"/>
      <c r="K23" s="20"/>
      <c r="L23" s="26"/>
      <c r="M23" s="21"/>
      <c r="P23" s="84">
        <f t="shared" si="7"/>
        <v>46336</v>
      </c>
      <c r="Q23" s="85" t="str">
        <f t="shared" si="1"/>
        <v>火</v>
      </c>
      <c r="R23" s="16"/>
      <c r="S23" s="17"/>
      <c r="T23" s="23"/>
      <c r="U23" s="18"/>
      <c r="V23" s="19"/>
      <c r="W23" s="20"/>
      <c r="X23" s="26"/>
      <c r="Y23" s="20"/>
      <c r="Z23" s="26"/>
      <c r="AA23" s="21"/>
      <c r="AD23" s="84">
        <f t="shared" si="8"/>
        <v>46397</v>
      </c>
      <c r="AE23" s="85" t="str">
        <f t="shared" si="2"/>
        <v>日</v>
      </c>
      <c r="AF23" s="16"/>
      <c r="AG23" s="23"/>
      <c r="AH23" s="23"/>
      <c r="AI23" s="24"/>
      <c r="AJ23" s="25"/>
      <c r="AK23" s="20"/>
      <c r="AL23" s="26"/>
      <c r="AM23" s="20"/>
      <c r="AN23" s="26"/>
      <c r="AO23" s="27"/>
      <c r="AR23" s="84">
        <f t="shared" si="9"/>
        <v>46397</v>
      </c>
      <c r="AS23" s="85" t="str">
        <f t="shared" si="3"/>
        <v>日</v>
      </c>
      <c r="AT23" s="16"/>
      <c r="AU23" s="17"/>
      <c r="AV23" s="23"/>
      <c r="AW23" s="18"/>
      <c r="AX23" s="19"/>
      <c r="AY23" s="20"/>
      <c r="AZ23" s="26"/>
      <c r="BA23" s="20"/>
      <c r="BB23" s="26"/>
      <c r="BC23" s="21"/>
      <c r="BF23" s="84">
        <f t="shared" si="10"/>
        <v>46397</v>
      </c>
      <c r="BG23" s="85" t="str">
        <f t="shared" si="4"/>
        <v>日</v>
      </c>
      <c r="BH23" s="16"/>
      <c r="BI23" s="17"/>
      <c r="BJ23" s="23"/>
      <c r="BK23" s="18"/>
      <c r="BL23" s="19"/>
      <c r="BM23" s="20"/>
      <c r="BN23" s="26"/>
      <c r="BO23" s="20"/>
      <c r="BP23" s="26"/>
      <c r="BQ23" s="21"/>
      <c r="BT23" s="84">
        <f t="shared" si="11"/>
        <v>46397</v>
      </c>
      <c r="BU23" s="85" t="str">
        <f t="shared" si="5"/>
        <v>日</v>
      </c>
      <c r="BV23" s="16"/>
      <c r="BW23" s="17"/>
      <c r="BX23" s="23"/>
      <c r="BY23" s="18"/>
      <c r="BZ23" s="19"/>
      <c r="CA23" s="20"/>
      <c r="CB23" s="26"/>
      <c r="CC23" s="20"/>
      <c r="CD23" s="26"/>
      <c r="CE23" s="21"/>
    </row>
    <row r="24" spans="2:83" ht="16.5" customHeight="1">
      <c r="B24" s="84">
        <f t="shared" si="6"/>
        <v>46276</v>
      </c>
      <c r="C24" s="85" t="str">
        <f t="shared" si="0"/>
        <v>金</v>
      </c>
      <c r="D24" s="16"/>
      <c r="E24" s="17"/>
      <c r="F24" s="23"/>
      <c r="G24" s="18"/>
      <c r="H24" s="25"/>
      <c r="I24" s="20"/>
      <c r="J24" s="26"/>
      <c r="K24" s="20"/>
      <c r="L24" s="26"/>
      <c r="M24" s="21"/>
      <c r="P24" s="84">
        <f t="shared" si="7"/>
        <v>46337</v>
      </c>
      <c r="Q24" s="85" t="str">
        <f t="shared" si="1"/>
        <v>水</v>
      </c>
      <c r="R24" s="16"/>
      <c r="S24" s="17"/>
      <c r="T24" s="23"/>
      <c r="U24" s="18"/>
      <c r="V24" s="19"/>
      <c r="W24" s="20"/>
      <c r="X24" s="26"/>
      <c r="Y24" s="20"/>
      <c r="Z24" s="26"/>
      <c r="AA24" s="21"/>
      <c r="AD24" s="84">
        <f t="shared" si="8"/>
        <v>46398</v>
      </c>
      <c r="AE24" s="85" t="str">
        <f t="shared" si="2"/>
        <v>月</v>
      </c>
      <c r="AF24" s="16"/>
      <c r="AG24" s="23"/>
      <c r="AH24" s="23"/>
      <c r="AI24" s="24"/>
      <c r="AJ24" s="25"/>
      <c r="AK24" s="20"/>
      <c r="AL24" s="26"/>
      <c r="AM24" s="20"/>
      <c r="AN24" s="26"/>
      <c r="AO24" s="27"/>
      <c r="AR24" s="84">
        <f t="shared" si="9"/>
        <v>46398</v>
      </c>
      <c r="AS24" s="85" t="str">
        <f t="shared" si="3"/>
        <v>月</v>
      </c>
      <c r="AT24" s="16"/>
      <c r="AU24" s="17"/>
      <c r="AV24" s="23"/>
      <c r="AW24" s="18"/>
      <c r="AX24" s="19"/>
      <c r="AY24" s="20"/>
      <c r="AZ24" s="26"/>
      <c r="BA24" s="20"/>
      <c r="BB24" s="26"/>
      <c r="BC24" s="21"/>
      <c r="BF24" s="84">
        <f t="shared" si="10"/>
        <v>46398</v>
      </c>
      <c r="BG24" s="85" t="str">
        <f t="shared" si="4"/>
        <v>月</v>
      </c>
      <c r="BH24" s="16"/>
      <c r="BI24" s="17"/>
      <c r="BJ24" s="23"/>
      <c r="BK24" s="18"/>
      <c r="BL24" s="19"/>
      <c r="BM24" s="20"/>
      <c r="BN24" s="26"/>
      <c r="BO24" s="20"/>
      <c r="BP24" s="26"/>
      <c r="BQ24" s="21"/>
      <c r="BT24" s="84">
        <f t="shared" si="11"/>
        <v>46398</v>
      </c>
      <c r="BU24" s="85" t="str">
        <f t="shared" si="5"/>
        <v>月</v>
      </c>
      <c r="BV24" s="16"/>
      <c r="BW24" s="17"/>
      <c r="BX24" s="23"/>
      <c r="BY24" s="18"/>
      <c r="BZ24" s="19"/>
      <c r="CA24" s="20"/>
      <c r="CB24" s="26"/>
      <c r="CC24" s="20"/>
      <c r="CD24" s="26"/>
      <c r="CE24" s="21"/>
    </row>
    <row r="25" spans="2:83" ht="16.5" customHeight="1">
      <c r="B25" s="84">
        <f t="shared" si="6"/>
        <v>46277</v>
      </c>
      <c r="C25" s="85" t="str">
        <f t="shared" si="0"/>
        <v>土</v>
      </c>
      <c r="D25" s="16"/>
      <c r="E25" s="17"/>
      <c r="F25" s="23"/>
      <c r="G25" s="18"/>
      <c r="H25" s="25"/>
      <c r="I25" s="20"/>
      <c r="J25" s="26"/>
      <c r="K25" s="20"/>
      <c r="L25" s="26"/>
      <c r="M25" s="21"/>
      <c r="P25" s="84">
        <f t="shared" si="7"/>
        <v>46338</v>
      </c>
      <c r="Q25" s="85" t="str">
        <f t="shared" si="1"/>
        <v>木</v>
      </c>
      <c r="R25" s="16"/>
      <c r="S25" s="17"/>
      <c r="T25" s="23"/>
      <c r="U25" s="18"/>
      <c r="V25" s="19"/>
      <c r="W25" s="20"/>
      <c r="X25" s="26"/>
      <c r="Y25" s="20"/>
      <c r="Z25" s="26"/>
      <c r="AA25" s="21"/>
      <c r="AD25" s="84">
        <f t="shared" si="8"/>
        <v>46399</v>
      </c>
      <c r="AE25" s="85" t="str">
        <f t="shared" si="2"/>
        <v>火</v>
      </c>
      <c r="AF25" s="16"/>
      <c r="AG25" s="23"/>
      <c r="AH25" s="23"/>
      <c r="AI25" s="24"/>
      <c r="AJ25" s="25"/>
      <c r="AK25" s="20"/>
      <c r="AL25" s="26"/>
      <c r="AM25" s="20"/>
      <c r="AN25" s="26"/>
      <c r="AO25" s="27"/>
      <c r="AR25" s="84">
        <f t="shared" si="9"/>
        <v>46399</v>
      </c>
      <c r="AS25" s="85" t="str">
        <f t="shared" si="3"/>
        <v>火</v>
      </c>
      <c r="AT25" s="16"/>
      <c r="AU25" s="17"/>
      <c r="AV25" s="23"/>
      <c r="AW25" s="18"/>
      <c r="AX25" s="19"/>
      <c r="AY25" s="20"/>
      <c r="AZ25" s="26"/>
      <c r="BA25" s="20"/>
      <c r="BB25" s="26"/>
      <c r="BC25" s="21"/>
      <c r="BF25" s="84">
        <f t="shared" si="10"/>
        <v>46399</v>
      </c>
      <c r="BG25" s="85" t="str">
        <f t="shared" si="4"/>
        <v>火</v>
      </c>
      <c r="BH25" s="16"/>
      <c r="BI25" s="17"/>
      <c r="BJ25" s="23"/>
      <c r="BK25" s="18"/>
      <c r="BL25" s="19"/>
      <c r="BM25" s="20"/>
      <c r="BN25" s="26"/>
      <c r="BO25" s="20"/>
      <c r="BP25" s="26"/>
      <c r="BQ25" s="21"/>
      <c r="BT25" s="84">
        <f t="shared" si="11"/>
        <v>46399</v>
      </c>
      <c r="BU25" s="85" t="str">
        <f t="shared" si="5"/>
        <v>火</v>
      </c>
      <c r="BV25" s="16"/>
      <c r="BW25" s="17"/>
      <c r="BX25" s="23"/>
      <c r="BY25" s="18"/>
      <c r="BZ25" s="19"/>
      <c r="CA25" s="20"/>
      <c r="CB25" s="26"/>
      <c r="CC25" s="20"/>
      <c r="CD25" s="26"/>
      <c r="CE25" s="21"/>
    </row>
    <row r="26" spans="2:83" ht="16.5" customHeight="1">
      <c r="B26" s="84">
        <f t="shared" si="6"/>
        <v>46278</v>
      </c>
      <c r="C26" s="85" t="str">
        <f t="shared" si="0"/>
        <v>日</v>
      </c>
      <c r="D26" s="16"/>
      <c r="E26" s="17"/>
      <c r="F26" s="23"/>
      <c r="G26" s="18"/>
      <c r="H26" s="19"/>
      <c r="I26" s="20"/>
      <c r="J26" s="26"/>
      <c r="K26" s="20"/>
      <c r="L26" s="26"/>
      <c r="M26" s="21"/>
      <c r="P26" s="84">
        <f t="shared" si="7"/>
        <v>46339</v>
      </c>
      <c r="Q26" s="85" t="str">
        <f t="shared" si="1"/>
        <v>金</v>
      </c>
      <c r="R26" s="16"/>
      <c r="S26" s="17"/>
      <c r="T26" s="23"/>
      <c r="U26" s="18"/>
      <c r="V26" s="19"/>
      <c r="W26" s="20"/>
      <c r="X26" s="26"/>
      <c r="Y26" s="20"/>
      <c r="Z26" s="26"/>
      <c r="AA26" s="21"/>
      <c r="AD26" s="84">
        <f t="shared" si="8"/>
        <v>46400</v>
      </c>
      <c r="AE26" s="85" t="str">
        <f t="shared" si="2"/>
        <v>水</v>
      </c>
      <c r="AF26" s="16"/>
      <c r="AG26" s="23"/>
      <c r="AH26" s="23"/>
      <c r="AI26" s="24"/>
      <c r="AJ26" s="25"/>
      <c r="AK26" s="20"/>
      <c r="AL26" s="26"/>
      <c r="AM26" s="20"/>
      <c r="AN26" s="26"/>
      <c r="AO26" s="27"/>
      <c r="AR26" s="84">
        <f t="shared" si="9"/>
        <v>46400</v>
      </c>
      <c r="AS26" s="85" t="str">
        <f t="shared" si="3"/>
        <v>水</v>
      </c>
      <c r="AT26" s="16"/>
      <c r="AU26" s="17"/>
      <c r="AV26" s="23"/>
      <c r="AW26" s="18"/>
      <c r="AX26" s="19"/>
      <c r="AY26" s="20"/>
      <c r="AZ26" s="26"/>
      <c r="BA26" s="20"/>
      <c r="BB26" s="26"/>
      <c r="BC26" s="21"/>
      <c r="BF26" s="84">
        <f t="shared" si="10"/>
        <v>46400</v>
      </c>
      <c r="BG26" s="85" t="str">
        <f t="shared" si="4"/>
        <v>水</v>
      </c>
      <c r="BH26" s="16"/>
      <c r="BI26" s="17"/>
      <c r="BJ26" s="23"/>
      <c r="BK26" s="18"/>
      <c r="BL26" s="19"/>
      <c r="BM26" s="20"/>
      <c r="BN26" s="26"/>
      <c r="BO26" s="20"/>
      <c r="BP26" s="26"/>
      <c r="BQ26" s="21"/>
      <c r="BT26" s="84">
        <f t="shared" si="11"/>
        <v>46400</v>
      </c>
      <c r="BU26" s="85" t="str">
        <f t="shared" ref="BU26:BU44" si="12">TEXT(BT26,"aaa")</f>
        <v>水</v>
      </c>
      <c r="BV26" s="22"/>
      <c r="BW26" s="23"/>
      <c r="BX26" s="23"/>
      <c r="BY26" s="24"/>
      <c r="BZ26" s="25"/>
      <c r="CA26" s="26"/>
      <c r="CB26" s="26"/>
      <c r="CC26" s="26"/>
      <c r="CD26" s="26"/>
      <c r="CE26" s="27"/>
    </row>
    <row r="27" spans="2:83" ht="16.5" customHeight="1">
      <c r="B27" s="84">
        <f t="shared" si="6"/>
        <v>46279</v>
      </c>
      <c r="C27" s="85" t="str">
        <f t="shared" si="0"/>
        <v>月</v>
      </c>
      <c r="D27" s="16"/>
      <c r="E27" s="17"/>
      <c r="F27" s="23"/>
      <c r="G27" s="18"/>
      <c r="H27" s="25"/>
      <c r="I27" s="20"/>
      <c r="J27" s="26"/>
      <c r="K27" s="20"/>
      <c r="L27" s="26"/>
      <c r="M27" s="21"/>
      <c r="P27" s="84">
        <f t="shared" si="7"/>
        <v>46340</v>
      </c>
      <c r="Q27" s="85" t="str">
        <f t="shared" si="1"/>
        <v>土</v>
      </c>
      <c r="R27" s="16"/>
      <c r="S27" s="17"/>
      <c r="T27" s="23"/>
      <c r="U27" s="18"/>
      <c r="V27" s="19"/>
      <c r="W27" s="20"/>
      <c r="X27" s="26"/>
      <c r="Y27" s="20"/>
      <c r="Z27" s="26"/>
      <c r="AA27" s="21"/>
      <c r="AD27" s="84">
        <f t="shared" si="8"/>
        <v>46401</v>
      </c>
      <c r="AE27" s="85" t="str">
        <f t="shared" si="2"/>
        <v>木</v>
      </c>
      <c r="AF27" s="16"/>
      <c r="AG27" s="23"/>
      <c r="AH27" s="23"/>
      <c r="AI27" s="24"/>
      <c r="AJ27" s="25"/>
      <c r="AK27" s="20"/>
      <c r="AL27" s="26"/>
      <c r="AM27" s="20"/>
      <c r="AN27" s="26"/>
      <c r="AO27" s="27"/>
      <c r="AR27" s="84">
        <f t="shared" si="9"/>
        <v>46401</v>
      </c>
      <c r="AS27" s="85" t="str">
        <f t="shared" si="3"/>
        <v>木</v>
      </c>
      <c r="AT27" s="16"/>
      <c r="AU27" s="17"/>
      <c r="AV27" s="23"/>
      <c r="AW27" s="18"/>
      <c r="AX27" s="19"/>
      <c r="AY27" s="20"/>
      <c r="AZ27" s="26"/>
      <c r="BA27" s="20"/>
      <c r="BB27" s="26"/>
      <c r="BC27" s="21"/>
      <c r="BF27" s="84">
        <f t="shared" si="10"/>
        <v>46401</v>
      </c>
      <c r="BG27" s="85" t="str">
        <f t="shared" si="4"/>
        <v>木</v>
      </c>
      <c r="BH27" s="16"/>
      <c r="BI27" s="17"/>
      <c r="BJ27" s="23"/>
      <c r="BK27" s="18"/>
      <c r="BL27" s="19"/>
      <c r="BM27" s="20"/>
      <c r="BN27" s="26"/>
      <c r="BO27" s="20"/>
      <c r="BP27" s="26"/>
      <c r="BQ27" s="21"/>
      <c r="BT27" s="84">
        <f t="shared" si="11"/>
        <v>46401</v>
      </c>
      <c r="BU27" s="85" t="str">
        <f t="shared" si="12"/>
        <v>木</v>
      </c>
      <c r="BV27" s="22"/>
      <c r="BW27" s="23"/>
      <c r="BX27" s="23"/>
      <c r="BY27" s="24"/>
      <c r="BZ27" s="25"/>
      <c r="CA27" s="26"/>
      <c r="CB27" s="26"/>
      <c r="CC27" s="26"/>
      <c r="CD27" s="26"/>
      <c r="CE27" s="27"/>
    </row>
    <row r="28" spans="2:83" ht="16.5" customHeight="1">
      <c r="B28" s="84">
        <f t="shared" si="6"/>
        <v>46280</v>
      </c>
      <c r="C28" s="85" t="str">
        <f t="shared" si="0"/>
        <v>火</v>
      </c>
      <c r="D28" s="16" t="s">
        <v>31</v>
      </c>
      <c r="E28" s="17" t="s">
        <v>66</v>
      </c>
      <c r="F28" s="23" t="s">
        <v>95</v>
      </c>
      <c r="G28" s="18" t="s">
        <v>96</v>
      </c>
      <c r="H28" s="19">
        <v>710</v>
      </c>
      <c r="I28" s="20"/>
      <c r="J28" s="26"/>
      <c r="K28" s="20">
        <v>2200</v>
      </c>
      <c r="L28" s="26"/>
      <c r="M28" s="21" t="s">
        <v>97</v>
      </c>
      <c r="P28" s="84">
        <f t="shared" si="7"/>
        <v>46341</v>
      </c>
      <c r="Q28" s="85" t="str">
        <f t="shared" si="1"/>
        <v>日</v>
      </c>
      <c r="R28" s="16"/>
      <c r="S28" s="17"/>
      <c r="T28" s="23"/>
      <c r="U28" s="18"/>
      <c r="V28" s="19"/>
      <c r="W28" s="20"/>
      <c r="X28" s="26"/>
      <c r="Y28" s="20"/>
      <c r="Z28" s="26"/>
      <c r="AA28" s="21"/>
      <c r="AD28" s="84">
        <f t="shared" si="8"/>
        <v>46402</v>
      </c>
      <c r="AE28" s="85" t="str">
        <f t="shared" si="2"/>
        <v>金</v>
      </c>
      <c r="AF28" s="16"/>
      <c r="AG28" s="23"/>
      <c r="AH28" s="23"/>
      <c r="AI28" s="24"/>
      <c r="AJ28" s="25"/>
      <c r="AK28" s="20"/>
      <c r="AL28" s="26"/>
      <c r="AM28" s="20"/>
      <c r="AN28" s="26"/>
      <c r="AO28" s="27"/>
      <c r="AR28" s="84">
        <f t="shared" si="9"/>
        <v>46402</v>
      </c>
      <c r="AS28" s="85" t="str">
        <f t="shared" si="3"/>
        <v>金</v>
      </c>
      <c r="AT28" s="16"/>
      <c r="AU28" s="17"/>
      <c r="AV28" s="23"/>
      <c r="AW28" s="18"/>
      <c r="AX28" s="19"/>
      <c r="AY28" s="20"/>
      <c r="AZ28" s="26"/>
      <c r="BA28" s="20"/>
      <c r="BB28" s="26"/>
      <c r="BC28" s="21"/>
      <c r="BF28" s="84">
        <f t="shared" si="10"/>
        <v>46402</v>
      </c>
      <c r="BG28" s="85" t="str">
        <f t="shared" si="4"/>
        <v>金</v>
      </c>
      <c r="BH28" s="16"/>
      <c r="BI28" s="17"/>
      <c r="BJ28" s="23"/>
      <c r="BK28" s="18"/>
      <c r="BL28" s="19"/>
      <c r="BM28" s="20"/>
      <c r="BN28" s="26"/>
      <c r="BO28" s="20"/>
      <c r="BP28" s="26"/>
      <c r="BQ28" s="21"/>
      <c r="BT28" s="84">
        <f t="shared" si="11"/>
        <v>46402</v>
      </c>
      <c r="BU28" s="85" t="str">
        <f t="shared" si="12"/>
        <v>金</v>
      </c>
      <c r="BV28" s="22"/>
      <c r="BW28" s="23"/>
      <c r="BX28" s="23"/>
      <c r="BY28" s="24"/>
      <c r="BZ28" s="25"/>
      <c r="CA28" s="26"/>
      <c r="CB28" s="26"/>
      <c r="CC28" s="26"/>
      <c r="CD28" s="26"/>
      <c r="CE28" s="27"/>
    </row>
    <row r="29" spans="2:83" ht="16.5" customHeight="1">
      <c r="B29" s="84">
        <f t="shared" si="6"/>
        <v>46281</v>
      </c>
      <c r="C29" s="85" t="str">
        <f t="shared" si="0"/>
        <v>水</v>
      </c>
      <c r="D29" s="16"/>
      <c r="E29" s="17"/>
      <c r="F29" s="23"/>
      <c r="G29" s="18"/>
      <c r="H29" s="25"/>
      <c r="I29" s="20"/>
      <c r="J29" s="26"/>
      <c r="K29" s="20"/>
      <c r="L29" s="26"/>
      <c r="M29" s="21"/>
      <c r="P29" s="84">
        <f t="shared" si="7"/>
        <v>46342</v>
      </c>
      <c r="Q29" s="85" t="str">
        <f t="shared" si="1"/>
        <v>月</v>
      </c>
      <c r="R29" s="16"/>
      <c r="S29" s="17"/>
      <c r="T29" s="23"/>
      <c r="U29" s="18"/>
      <c r="V29" s="19"/>
      <c r="W29" s="20"/>
      <c r="X29" s="26"/>
      <c r="Y29" s="20"/>
      <c r="Z29" s="26"/>
      <c r="AA29" s="21"/>
      <c r="AD29" s="84">
        <f t="shared" si="8"/>
        <v>46403</v>
      </c>
      <c r="AE29" s="85" t="str">
        <f t="shared" si="2"/>
        <v>土</v>
      </c>
      <c r="AF29" s="16"/>
      <c r="AG29" s="23"/>
      <c r="AH29" s="23"/>
      <c r="AI29" s="24"/>
      <c r="AJ29" s="25"/>
      <c r="AK29" s="20"/>
      <c r="AL29" s="26"/>
      <c r="AM29" s="20"/>
      <c r="AN29" s="26"/>
      <c r="AO29" s="27"/>
      <c r="AR29" s="84">
        <f t="shared" si="9"/>
        <v>46403</v>
      </c>
      <c r="AS29" s="85" t="str">
        <f t="shared" si="3"/>
        <v>土</v>
      </c>
      <c r="AT29" s="16"/>
      <c r="AU29" s="17"/>
      <c r="AV29" s="23"/>
      <c r="AW29" s="18"/>
      <c r="AX29" s="19"/>
      <c r="AY29" s="20"/>
      <c r="AZ29" s="26"/>
      <c r="BA29" s="20"/>
      <c r="BB29" s="26"/>
      <c r="BC29" s="21"/>
      <c r="BF29" s="84">
        <f t="shared" si="10"/>
        <v>46403</v>
      </c>
      <c r="BG29" s="85" t="str">
        <f t="shared" si="4"/>
        <v>土</v>
      </c>
      <c r="BH29" s="16"/>
      <c r="BI29" s="17"/>
      <c r="BJ29" s="23"/>
      <c r="BK29" s="18"/>
      <c r="BL29" s="19"/>
      <c r="BM29" s="20"/>
      <c r="BN29" s="26"/>
      <c r="BO29" s="20"/>
      <c r="BP29" s="26"/>
      <c r="BQ29" s="21"/>
      <c r="BT29" s="84">
        <f t="shared" si="11"/>
        <v>46403</v>
      </c>
      <c r="BU29" s="85" t="str">
        <f t="shared" si="12"/>
        <v>土</v>
      </c>
      <c r="BV29" s="22"/>
      <c r="BW29" s="23"/>
      <c r="BX29" s="23"/>
      <c r="BY29" s="24"/>
      <c r="BZ29" s="25"/>
      <c r="CA29" s="26"/>
      <c r="CB29" s="26"/>
      <c r="CC29" s="26"/>
      <c r="CD29" s="26"/>
      <c r="CE29" s="27"/>
    </row>
    <row r="30" spans="2:83" ht="16.5" customHeight="1">
      <c r="B30" s="84">
        <f t="shared" si="6"/>
        <v>46282</v>
      </c>
      <c r="C30" s="85" t="str">
        <f t="shared" si="0"/>
        <v>木</v>
      </c>
      <c r="D30" s="16"/>
      <c r="E30" s="17"/>
      <c r="F30" s="23"/>
      <c r="G30" s="18"/>
      <c r="H30" s="19"/>
      <c r="I30" s="20"/>
      <c r="J30" s="26"/>
      <c r="K30" s="20"/>
      <c r="L30" s="26"/>
      <c r="M30" s="21"/>
      <c r="P30" s="84">
        <f t="shared" si="7"/>
        <v>46343</v>
      </c>
      <c r="Q30" s="85" t="str">
        <f t="shared" si="1"/>
        <v>火</v>
      </c>
      <c r="R30" s="16"/>
      <c r="S30" s="17"/>
      <c r="T30" s="23"/>
      <c r="U30" s="18"/>
      <c r="V30" s="19"/>
      <c r="W30" s="20"/>
      <c r="X30" s="26"/>
      <c r="Y30" s="20"/>
      <c r="Z30" s="26"/>
      <c r="AA30" s="21"/>
      <c r="AD30" s="84">
        <f t="shared" si="8"/>
        <v>46404</v>
      </c>
      <c r="AE30" s="85" t="str">
        <f t="shared" si="2"/>
        <v>日</v>
      </c>
      <c r="AF30" s="16"/>
      <c r="AG30" s="23"/>
      <c r="AH30" s="23"/>
      <c r="AI30" s="24"/>
      <c r="AJ30" s="25"/>
      <c r="AK30" s="26"/>
      <c r="AL30" s="26"/>
      <c r="AM30" s="26"/>
      <c r="AN30" s="26"/>
      <c r="AO30" s="27"/>
      <c r="AR30" s="84">
        <f t="shared" si="9"/>
        <v>46404</v>
      </c>
      <c r="AS30" s="85" t="str">
        <f t="shared" si="3"/>
        <v>日</v>
      </c>
      <c r="AT30" s="16"/>
      <c r="AU30" s="17"/>
      <c r="AV30" s="23"/>
      <c r="AW30" s="18"/>
      <c r="AX30" s="19"/>
      <c r="AY30" s="20"/>
      <c r="AZ30" s="26"/>
      <c r="BA30" s="20"/>
      <c r="BB30" s="26"/>
      <c r="BC30" s="21"/>
      <c r="BF30" s="84">
        <f t="shared" si="10"/>
        <v>46404</v>
      </c>
      <c r="BG30" s="85" t="str">
        <f t="shared" si="4"/>
        <v>日</v>
      </c>
      <c r="BH30" s="16"/>
      <c r="BI30" s="17"/>
      <c r="BJ30" s="23"/>
      <c r="BK30" s="18"/>
      <c r="BL30" s="19"/>
      <c r="BM30" s="20"/>
      <c r="BN30" s="26"/>
      <c r="BO30" s="20"/>
      <c r="BP30" s="26"/>
      <c r="BQ30" s="21"/>
      <c r="BT30" s="84">
        <f t="shared" si="11"/>
        <v>46404</v>
      </c>
      <c r="BU30" s="85" t="str">
        <f t="shared" si="12"/>
        <v>日</v>
      </c>
      <c r="BV30" s="22"/>
      <c r="BW30" s="23"/>
      <c r="BX30" s="23"/>
      <c r="BY30" s="24"/>
      <c r="BZ30" s="25"/>
      <c r="CA30" s="26"/>
      <c r="CB30" s="26"/>
      <c r="CC30" s="26"/>
      <c r="CD30" s="26"/>
      <c r="CE30" s="27"/>
    </row>
    <row r="31" spans="2:83" ht="16.5" customHeight="1">
      <c r="B31" s="84">
        <f t="shared" si="6"/>
        <v>46283</v>
      </c>
      <c r="C31" s="85" t="str">
        <f t="shared" si="0"/>
        <v>金</v>
      </c>
      <c r="D31" s="16"/>
      <c r="E31" s="17"/>
      <c r="F31" s="23"/>
      <c r="G31" s="18"/>
      <c r="H31" s="25"/>
      <c r="I31" s="20"/>
      <c r="J31" s="26"/>
      <c r="K31" s="20"/>
      <c r="L31" s="26"/>
      <c r="M31" s="21"/>
      <c r="P31" s="84">
        <f t="shared" si="7"/>
        <v>46344</v>
      </c>
      <c r="Q31" s="85" t="str">
        <f t="shared" si="1"/>
        <v>水</v>
      </c>
      <c r="R31" s="16"/>
      <c r="S31" s="17"/>
      <c r="T31" s="23"/>
      <c r="U31" s="18"/>
      <c r="V31" s="19"/>
      <c r="W31" s="20"/>
      <c r="X31" s="26"/>
      <c r="Y31" s="20"/>
      <c r="Z31" s="26"/>
      <c r="AA31" s="21"/>
      <c r="AD31" s="84">
        <f t="shared" si="8"/>
        <v>46405</v>
      </c>
      <c r="AE31" s="85" t="str">
        <f t="shared" si="2"/>
        <v>月</v>
      </c>
      <c r="AF31" s="16"/>
      <c r="AG31" s="23"/>
      <c r="AH31" s="23"/>
      <c r="AI31" s="24"/>
      <c r="AJ31" s="25"/>
      <c r="AK31" s="26"/>
      <c r="AL31" s="26"/>
      <c r="AM31" s="26"/>
      <c r="AN31" s="26"/>
      <c r="AO31" s="27"/>
      <c r="AR31" s="84">
        <f t="shared" si="9"/>
        <v>46405</v>
      </c>
      <c r="AS31" s="85" t="str">
        <f t="shared" si="3"/>
        <v>月</v>
      </c>
      <c r="AT31" s="16"/>
      <c r="AU31" s="17"/>
      <c r="AV31" s="23"/>
      <c r="AW31" s="18"/>
      <c r="AX31" s="19"/>
      <c r="AY31" s="20"/>
      <c r="AZ31" s="26"/>
      <c r="BA31" s="20"/>
      <c r="BB31" s="26"/>
      <c r="BC31" s="21"/>
      <c r="BF31" s="84">
        <f t="shared" si="10"/>
        <v>46405</v>
      </c>
      <c r="BG31" s="85" t="str">
        <f t="shared" si="4"/>
        <v>月</v>
      </c>
      <c r="BH31" s="16"/>
      <c r="BI31" s="17"/>
      <c r="BJ31" s="23"/>
      <c r="BK31" s="18"/>
      <c r="BL31" s="19"/>
      <c r="BM31" s="20"/>
      <c r="BN31" s="26"/>
      <c r="BO31" s="20"/>
      <c r="BP31" s="26"/>
      <c r="BQ31" s="21"/>
      <c r="BT31" s="84">
        <f t="shared" si="11"/>
        <v>46405</v>
      </c>
      <c r="BU31" s="85" t="str">
        <f t="shared" si="12"/>
        <v>月</v>
      </c>
      <c r="BV31" s="22"/>
      <c r="BW31" s="23"/>
      <c r="BX31" s="23"/>
      <c r="BY31" s="24"/>
      <c r="BZ31" s="25"/>
      <c r="CA31" s="26"/>
      <c r="CB31" s="26"/>
      <c r="CC31" s="26"/>
      <c r="CD31" s="26"/>
      <c r="CE31" s="27"/>
    </row>
    <row r="32" spans="2:83" ht="16.5" customHeight="1">
      <c r="B32" s="84">
        <f t="shared" si="6"/>
        <v>46284</v>
      </c>
      <c r="C32" s="85" t="str">
        <f t="shared" si="0"/>
        <v>土</v>
      </c>
      <c r="D32" s="16"/>
      <c r="E32" s="17"/>
      <c r="F32" s="23"/>
      <c r="G32" s="18"/>
      <c r="H32" s="19"/>
      <c r="I32" s="20"/>
      <c r="J32" s="26"/>
      <c r="K32" s="20"/>
      <c r="L32" s="26"/>
      <c r="M32" s="21"/>
      <c r="P32" s="84">
        <f t="shared" si="7"/>
        <v>46345</v>
      </c>
      <c r="Q32" s="85" t="str">
        <f t="shared" si="1"/>
        <v>木</v>
      </c>
      <c r="R32" s="16"/>
      <c r="S32" s="17"/>
      <c r="T32" s="23"/>
      <c r="U32" s="18"/>
      <c r="V32" s="19"/>
      <c r="W32" s="20"/>
      <c r="X32" s="26"/>
      <c r="Y32" s="20"/>
      <c r="Z32" s="26"/>
      <c r="AA32" s="21"/>
      <c r="AD32" s="84">
        <f t="shared" si="8"/>
        <v>46406</v>
      </c>
      <c r="AE32" s="85" t="str">
        <f t="shared" si="2"/>
        <v>火</v>
      </c>
      <c r="AF32" s="16"/>
      <c r="AG32" s="23"/>
      <c r="AH32" s="23"/>
      <c r="AI32" s="24"/>
      <c r="AJ32" s="25"/>
      <c r="AK32" s="26"/>
      <c r="AL32" s="26"/>
      <c r="AM32" s="26"/>
      <c r="AN32" s="26"/>
      <c r="AO32" s="27"/>
      <c r="AR32" s="84">
        <f t="shared" si="9"/>
        <v>46406</v>
      </c>
      <c r="AS32" s="85" t="str">
        <f t="shared" si="3"/>
        <v>火</v>
      </c>
      <c r="AT32" s="16"/>
      <c r="AU32" s="17"/>
      <c r="AV32" s="23"/>
      <c r="AW32" s="18"/>
      <c r="AX32" s="19"/>
      <c r="AY32" s="20"/>
      <c r="AZ32" s="26"/>
      <c r="BA32" s="20"/>
      <c r="BB32" s="26"/>
      <c r="BC32" s="21"/>
      <c r="BF32" s="84">
        <f t="shared" si="10"/>
        <v>46406</v>
      </c>
      <c r="BG32" s="85" t="str">
        <f t="shared" si="4"/>
        <v>火</v>
      </c>
      <c r="BH32" s="16"/>
      <c r="BI32" s="17"/>
      <c r="BJ32" s="23"/>
      <c r="BK32" s="18"/>
      <c r="BL32" s="19"/>
      <c r="BM32" s="20"/>
      <c r="BN32" s="26"/>
      <c r="BO32" s="20"/>
      <c r="BP32" s="26"/>
      <c r="BQ32" s="21"/>
      <c r="BT32" s="84">
        <f t="shared" si="11"/>
        <v>46406</v>
      </c>
      <c r="BU32" s="85" t="str">
        <f t="shared" si="12"/>
        <v>火</v>
      </c>
      <c r="BV32" s="22"/>
      <c r="BW32" s="23"/>
      <c r="BX32" s="23"/>
      <c r="BY32" s="24"/>
      <c r="BZ32" s="25"/>
      <c r="CA32" s="26"/>
      <c r="CB32" s="26"/>
      <c r="CC32" s="26"/>
      <c r="CD32" s="26"/>
      <c r="CE32" s="27"/>
    </row>
    <row r="33" spans="2:83" ht="16.5" customHeight="1">
      <c r="B33" s="84">
        <f t="shared" si="6"/>
        <v>46285</v>
      </c>
      <c r="C33" s="85" t="str">
        <f t="shared" si="0"/>
        <v>日</v>
      </c>
      <c r="D33" s="16"/>
      <c r="E33" s="17"/>
      <c r="F33" s="23"/>
      <c r="G33" s="18"/>
      <c r="H33" s="25"/>
      <c r="I33" s="20"/>
      <c r="J33" s="26"/>
      <c r="K33" s="20"/>
      <c r="L33" s="26"/>
      <c r="M33" s="21"/>
      <c r="P33" s="84">
        <f t="shared" si="7"/>
        <v>46346</v>
      </c>
      <c r="Q33" s="85" t="str">
        <f t="shared" si="1"/>
        <v>金</v>
      </c>
      <c r="R33" s="16"/>
      <c r="S33" s="17"/>
      <c r="T33" s="23"/>
      <c r="U33" s="18"/>
      <c r="V33" s="19"/>
      <c r="W33" s="20"/>
      <c r="X33" s="26"/>
      <c r="Y33" s="20"/>
      <c r="Z33" s="26"/>
      <c r="AA33" s="21"/>
      <c r="AD33" s="84">
        <f t="shared" si="8"/>
        <v>46407</v>
      </c>
      <c r="AE33" s="85" t="str">
        <f t="shared" si="2"/>
        <v>水</v>
      </c>
      <c r="AF33" s="16"/>
      <c r="AG33" s="23"/>
      <c r="AH33" s="23"/>
      <c r="AI33" s="24"/>
      <c r="AJ33" s="25"/>
      <c r="AK33" s="26"/>
      <c r="AL33" s="26"/>
      <c r="AM33" s="26"/>
      <c r="AN33" s="26"/>
      <c r="AO33" s="27"/>
      <c r="AR33" s="84">
        <f t="shared" si="9"/>
        <v>46407</v>
      </c>
      <c r="AS33" s="85" t="str">
        <f t="shared" si="3"/>
        <v>水</v>
      </c>
      <c r="AT33" s="16"/>
      <c r="AU33" s="17"/>
      <c r="AV33" s="23"/>
      <c r="AW33" s="18"/>
      <c r="AX33" s="19"/>
      <c r="AY33" s="20"/>
      <c r="AZ33" s="26"/>
      <c r="BA33" s="20"/>
      <c r="BB33" s="26"/>
      <c r="BC33" s="21"/>
      <c r="BF33" s="84">
        <f t="shared" si="10"/>
        <v>46407</v>
      </c>
      <c r="BG33" s="85" t="str">
        <f t="shared" si="4"/>
        <v>水</v>
      </c>
      <c r="BH33" s="16"/>
      <c r="BI33" s="17"/>
      <c r="BJ33" s="23"/>
      <c r="BK33" s="18"/>
      <c r="BL33" s="19"/>
      <c r="BM33" s="20"/>
      <c r="BN33" s="26"/>
      <c r="BO33" s="20"/>
      <c r="BP33" s="26"/>
      <c r="BQ33" s="21"/>
      <c r="BT33" s="84">
        <f t="shared" si="11"/>
        <v>46407</v>
      </c>
      <c r="BU33" s="85" t="str">
        <f t="shared" si="12"/>
        <v>水</v>
      </c>
      <c r="BV33" s="22"/>
      <c r="BW33" s="23"/>
      <c r="BX33" s="23"/>
      <c r="BY33" s="24"/>
      <c r="BZ33" s="25"/>
      <c r="CA33" s="26"/>
      <c r="CB33" s="26"/>
      <c r="CC33" s="26"/>
      <c r="CD33" s="26"/>
      <c r="CE33" s="27"/>
    </row>
    <row r="34" spans="2:83" ht="16.5" customHeight="1">
      <c r="B34" s="84">
        <f t="shared" si="6"/>
        <v>46286</v>
      </c>
      <c r="C34" s="85" t="str">
        <f t="shared" si="0"/>
        <v>月</v>
      </c>
      <c r="D34" s="16"/>
      <c r="E34" s="17"/>
      <c r="F34" s="23"/>
      <c r="G34" s="18"/>
      <c r="H34" s="19"/>
      <c r="I34" s="20"/>
      <c r="J34" s="26"/>
      <c r="K34" s="20"/>
      <c r="L34" s="26"/>
      <c r="M34" s="21"/>
      <c r="P34" s="84">
        <f t="shared" si="7"/>
        <v>46347</v>
      </c>
      <c r="Q34" s="85" t="str">
        <f t="shared" si="1"/>
        <v>土</v>
      </c>
      <c r="R34" s="16"/>
      <c r="S34" s="17"/>
      <c r="T34" s="23"/>
      <c r="U34" s="18"/>
      <c r="V34" s="19"/>
      <c r="W34" s="20"/>
      <c r="X34" s="26"/>
      <c r="Y34" s="20"/>
      <c r="Z34" s="26"/>
      <c r="AA34" s="21"/>
      <c r="AD34" s="84">
        <f t="shared" si="8"/>
        <v>46408</v>
      </c>
      <c r="AE34" s="85" t="str">
        <f t="shared" si="2"/>
        <v>木</v>
      </c>
      <c r="AF34" s="16"/>
      <c r="AG34" s="23"/>
      <c r="AH34" s="23"/>
      <c r="AI34" s="24"/>
      <c r="AJ34" s="25"/>
      <c r="AK34" s="26"/>
      <c r="AL34" s="26"/>
      <c r="AM34" s="26"/>
      <c r="AN34" s="26"/>
      <c r="AO34" s="27"/>
      <c r="AR34" s="84">
        <f t="shared" si="9"/>
        <v>46408</v>
      </c>
      <c r="AS34" s="85" t="str">
        <f t="shared" si="3"/>
        <v>木</v>
      </c>
      <c r="AT34" s="16"/>
      <c r="AU34" s="17"/>
      <c r="AV34" s="23"/>
      <c r="AW34" s="18"/>
      <c r="AX34" s="19"/>
      <c r="AY34" s="20"/>
      <c r="AZ34" s="26"/>
      <c r="BA34" s="20"/>
      <c r="BB34" s="26"/>
      <c r="BC34" s="21"/>
      <c r="BF34" s="84">
        <f t="shared" si="10"/>
        <v>46408</v>
      </c>
      <c r="BG34" s="85" t="str">
        <f t="shared" si="4"/>
        <v>木</v>
      </c>
      <c r="BH34" s="16"/>
      <c r="BI34" s="17"/>
      <c r="BJ34" s="23"/>
      <c r="BK34" s="18"/>
      <c r="BL34" s="19"/>
      <c r="BM34" s="20"/>
      <c r="BN34" s="26"/>
      <c r="BO34" s="20"/>
      <c r="BP34" s="26"/>
      <c r="BQ34" s="21"/>
      <c r="BT34" s="84">
        <f t="shared" si="11"/>
        <v>46408</v>
      </c>
      <c r="BU34" s="85" t="str">
        <f t="shared" si="12"/>
        <v>木</v>
      </c>
      <c r="BV34" s="22"/>
      <c r="BW34" s="23"/>
      <c r="BX34" s="23"/>
      <c r="BY34" s="24"/>
      <c r="BZ34" s="25"/>
      <c r="CA34" s="26"/>
      <c r="CB34" s="26"/>
      <c r="CC34" s="26"/>
      <c r="CD34" s="26"/>
      <c r="CE34" s="27"/>
    </row>
    <row r="35" spans="2:83" ht="16.5" customHeight="1">
      <c r="B35" s="84">
        <f t="shared" si="6"/>
        <v>46287</v>
      </c>
      <c r="C35" s="85" t="str">
        <f t="shared" si="0"/>
        <v>火</v>
      </c>
      <c r="D35" s="16"/>
      <c r="E35" s="17"/>
      <c r="F35" s="23"/>
      <c r="G35" s="18"/>
      <c r="H35" s="25"/>
      <c r="I35" s="20"/>
      <c r="J35" s="26"/>
      <c r="K35" s="20"/>
      <c r="L35" s="26"/>
      <c r="M35" s="21"/>
      <c r="P35" s="84">
        <f t="shared" si="7"/>
        <v>46348</v>
      </c>
      <c r="Q35" s="85" t="str">
        <f t="shared" si="1"/>
        <v>日</v>
      </c>
      <c r="R35" s="16"/>
      <c r="S35" s="17"/>
      <c r="T35" s="23"/>
      <c r="U35" s="18"/>
      <c r="V35" s="19"/>
      <c r="W35" s="20"/>
      <c r="X35" s="26"/>
      <c r="Y35" s="20"/>
      <c r="Z35" s="26"/>
      <c r="AA35" s="21"/>
      <c r="AD35" s="84">
        <f t="shared" si="8"/>
        <v>46409</v>
      </c>
      <c r="AE35" s="85" t="str">
        <f t="shared" si="2"/>
        <v>金</v>
      </c>
      <c r="AF35" s="16"/>
      <c r="AG35" s="23"/>
      <c r="AH35" s="23"/>
      <c r="AI35" s="24"/>
      <c r="AJ35" s="25"/>
      <c r="AK35" s="26"/>
      <c r="AL35" s="26"/>
      <c r="AM35" s="26"/>
      <c r="AN35" s="26"/>
      <c r="AO35" s="27"/>
      <c r="AR35" s="84">
        <f t="shared" si="9"/>
        <v>46409</v>
      </c>
      <c r="AS35" s="85" t="str">
        <f t="shared" si="3"/>
        <v>金</v>
      </c>
      <c r="AT35" s="16"/>
      <c r="AU35" s="17"/>
      <c r="AV35" s="23"/>
      <c r="AW35" s="18"/>
      <c r="AX35" s="19"/>
      <c r="AY35" s="20"/>
      <c r="AZ35" s="26"/>
      <c r="BA35" s="20"/>
      <c r="BB35" s="26"/>
      <c r="BC35" s="21"/>
      <c r="BF35" s="84">
        <f t="shared" si="10"/>
        <v>46409</v>
      </c>
      <c r="BG35" s="85" t="str">
        <f t="shared" si="4"/>
        <v>金</v>
      </c>
      <c r="BH35" s="16"/>
      <c r="BI35" s="17"/>
      <c r="BJ35" s="23"/>
      <c r="BK35" s="18"/>
      <c r="BL35" s="19"/>
      <c r="BM35" s="20"/>
      <c r="BN35" s="26"/>
      <c r="BO35" s="20"/>
      <c r="BP35" s="26"/>
      <c r="BQ35" s="21"/>
      <c r="BT35" s="84">
        <f t="shared" si="11"/>
        <v>46409</v>
      </c>
      <c r="BU35" s="85" t="str">
        <f t="shared" si="12"/>
        <v>金</v>
      </c>
      <c r="BV35" s="22"/>
      <c r="BW35" s="23"/>
      <c r="BX35" s="23"/>
      <c r="BY35" s="24"/>
      <c r="BZ35" s="25"/>
      <c r="CA35" s="26"/>
      <c r="CB35" s="26"/>
      <c r="CC35" s="26"/>
      <c r="CD35" s="26"/>
      <c r="CE35" s="27"/>
    </row>
    <row r="36" spans="2:83" ht="16.5" customHeight="1">
      <c r="B36" s="84">
        <f t="shared" si="6"/>
        <v>46288</v>
      </c>
      <c r="C36" s="85" t="str">
        <f t="shared" si="0"/>
        <v>水</v>
      </c>
      <c r="D36" s="16"/>
      <c r="E36" s="17"/>
      <c r="F36" s="23"/>
      <c r="G36" s="18"/>
      <c r="H36" s="25"/>
      <c r="I36" s="20"/>
      <c r="J36" s="26"/>
      <c r="K36" s="20"/>
      <c r="L36" s="26"/>
      <c r="M36" s="21"/>
      <c r="P36" s="84">
        <f t="shared" si="7"/>
        <v>46349</v>
      </c>
      <c r="Q36" s="85" t="str">
        <f t="shared" si="1"/>
        <v>月</v>
      </c>
      <c r="R36" s="16"/>
      <c r="S36" s="17"/>
      <c r="T36" s="23"/>
      <c r="U36" s="18"/>
      <c r="V36" s="19"/>
      <c r="W36" s="20"/>
      <c r="X36" s="26"/>
      <c r="Y36" s="20"/>
      <c r="Z36" s="26"/>
      <c r="AA36" s="21"/>
      <c r="AD36" s="84">
        <f t="shared" si="8"/>
        <v>46410</v>
      </c>
      <c r="AE36" s="85" t="str">
        <f t="shared" si="2"/>
        <v>土</v>
      </c>
      <c r="AF36" s="16"/>
      <c r="AG36" s="23"/>
      <c r="AH36" s="23"/>
      <c r="AI36" s="24"/>
      <c r="AJ36" s="25"/>
      <c r="AK36" s="20"/>
      <c r="AL36" s="26"/>
      <c r="AM36" s="20"/>
      <c r="AN36" s="26"/>
      <c r="AO36" s="27"/>
      <c r="AR36" s="84">
        <f t="shared" si="9"/>
        <v>46410</v>
      </c>
      <c r="AS36" s="85" t="str">
        <f t="shared" si="3"/>
        <v>土</v>
      </c>
      <c r="AT36" s="16"/>
      <c r="AU36" s="17"/>
      <c r="AV36" s="23"/>
      <c r="AW36" s="18"/>
      <c r="AX36" s="19"/>
      <c r="AY36" s="20"/>
      <c r="AZ36" s="26"/>
      <c r="BA36" s="20"/>
      <c r="BB36" s="26"/>
      <c r="BC36" s="21"/>
      <c r="BF36" s="84">
        <f t="shared" si="10"/>
        <v>46410</v>
      </c>
      <c r="BG36" s="85" t="str">
        <f t="shared" si="4"/>
        <v>土</v>
      </c>
      <c r="BH36" s="16"/>
      <c r="BI36" s="17"/>
      <c r="BJ36" s="23"/>
      <c r="BK36" s="18"/>
      <c r="BL36" s="19"/>
      <c r="BM36" s="20"/>
      <c r="BN36" s="26"/>
      <c r="BO36" s="20"/>
      <c r="BP36" s="26"/>
      <c r="BQ36" s="21"/>
      <c r="BT36" s="84">
        <f t="shared" si="11"/>
        <v>46410</v>
      </c>
      <c r="BU36" s="85" t="str">
        <f t="shared" si="12"/>
        <v>土</v>
      </c>
      <c r="BV36" s="22"/>
      <c r="BW36" s="23"/>
      <c r="BX36" s="23"/>
      <c r="BY36" s="24"/>
      <c r="BZ36" s="25"/>
      <c r="CA36" s="26"/>
      <c r="CB36" s="26"/>
      <c r="CC36" s="26"/>
      <c r="CD36" s="26"/>
      <c r="CE36" s="27"/>
    </row>
    <row r="37" spans="2:83" ht="16.5" customHeight="1">
      <c r="B37" s="84">
        <f t="shared" si="6"/>
        <v>46289</v>
      </c>
      <c r="C37" s="85" t="str">
        <f t="shared" si="0"/>
        <v>木</v>
      </c>
      <c r="D37" s="16"/>
      <c r="E37" s="17"/>
      <c r="F37" s="23"/>
      <c r="G37" s="18"/>
      <c r="H37" s="25"/>
      <c r="I37" s="20"/>
      <c r="J37" s="26"/>
      <c r="K37" s="20"/>
      <c r="L37" s="26"/>
      <c r="M37" s="21"/>
      <c r="P37" s="84">
        <f t="shared" si="7"/>
        <v>46350</v>
      </c>
      <c r="Q37" s="85" t="str">
        <f t="shared" si="1"/>
        <v>火</v>
      </c>
      <c r="R37" s="16"/>
      <c r="S37" s="17"/>
      <c r="T37" s="23"/>
      <c r="U37" s="18"/>
      <c r="V37" s="19"/>
      <c r="W37" s="20"/>
      <c r="X37" s="26"/>
      <c r="Y37" s="20"/>
      <c r="Z37" s="26"/>
      <c r="AA37" s="21"/>
      <c r="AD37" s="84">
        <f t="shared" si="8"/>
        <v>46411</v>
      </c>
      <c r="AE37" s="85" t="str">
        <f t="shared" si="2"/>
        <v>日</v>
      </c>
      <c r="AF37" s="16"/>
      <c r="AG37" s="23"/>
      <c r="AH37" s="23"/>
      <c r="AI37" s="24"/>
      <c r="AJ37" s="25"/>
      <c r="AK37" s="26"/>
      <c r="AL37" s="26"/>
      <c r="AM37" s="26"/>
      <c r="AN37" s="26"/>
      <c r="AO37" s="27"/>
      <c r="AR37" s="84">
        <f t="shared" si="9"/>
        <v>46411</v>
      </c>
      <c r="AS37" s="85" t="str">
        <f t="shared" si="3"/>
        <v>日</v>
      </c>
      <c r="AT37" s="16"/>
      <c r="AU37" s="17"/>
      <c r="AV37" s="23"/>
      <c r="AW37" s="18"/>
      <c r="AX37" s="19"/>
      <c r="AY37" s="20"/>
      <c r="AZ37" s="26"/>
      <c r="BA37" s="20"/>
      <c r="BB37" s="26"/>
      <c r="BC37" s="21"/>
      <c r="BF37" s="84">
        <f t="shared" si="10"/>
        <v>46411</v>
      </c>
      <c r="BG37" s="85" t="str">
        <f t="shared" si="4"/>
        <v>日</v>
      </c>
      <c r="BH37" s="16"/>
      <c r="BI37" s="17"/>
      <c r="BJ37" s="23"/>
      <c r="BK37" s="18"/>
      <c r="BL37" s="19"/>
      <c r="BM37" s="20"/>
      <c r="BN37" s="26"/>
      <c r="BO37" s="20"/>
      <c r="BP37" s="26"/>
      <c r="BQ37" s="21"/>
      <c r="BT37" s="84">
        <f t="shared" si="11"/>
        <v>46411</v>
      </c>
      <c r="BU37" s="85" t="str">
        <f t="shared" si="12"/>
        <v>日</v>
      </c>
      <c r="BV37" s="22"/>
      <c r="BW37" s="23"/>
      <c r="BX37" s="23"/>
      <c r="BY37" s="24"/>
      <c r="BZ37" s="25"/>
      <c r="CA37" s="26"/>
      <c r="CB37" s="26"/>
      <c r="CC37" s="26"/>
      <c r="CD37" s="26"/>
      <c r="CE37" s="27"/>
    </row>
    <row r="38" spans="2:83" ht="16.5" customHeight="1">
      <c r="B38" s="84">
        <f t="shared" si="6"/>
        <v>46290</v>
      </c>
      <c r="C38" s="85" t="str">
        <f t="shared" si="0"/>
        <v>金</v>
      </c>
      <c r="D38" s="16"/>
      <c r="E38" s="17"/>
      <c r="F38" s="23"/>
      <c r="G38" s="18"/>
      <c r="H38" s="25"/>
      <c r="I38" s="20"/>
      <c r="J38" s="26"/>
      <c r="K38" s="20"/>
      <c r="L38" s="26"/>
      <c r="M38" s="21"/>
      <c r="P38" s="84">
        <f t="shared" si="7"/>
        <v>46351</v>
      </c>
      <c r="Q38" s="85" t="str">
        <f t="shared" si="1"/>
        <v>水</v>
      </c>
      <c r="R38" s="16"/>
      <c r="S38" s="17"/>
      <c r="T38" s="23"/>
      <c r="U38" s="18"/>
      <c r="V38" s="19"/>
      <c r="W38" s="20"/>
      <c r="X38" s="26"/>
      <c r="Y38" s="20"/>
      <c r="Z38" s="26"/>
      <c r="AA38" s="21"/>
      <c r="AD38" s="84">
        <f t="shared" si="8"/>
        <v>46412</v>
      </c>
      <c r="AE38" s="85" t="str">
        <f t="shared" si="2"/>
        <v>月</v>
      </c>
      <c r="AF38" s="16"/>
      <c r="AG38" s="23"/>
      <c r="AH38" s="23"/>
      <c r="AI38" s="24"/>
      <c r="AJ38" s="25"/>
      <c r="AK38" s="26"/>
      <c r="AL38" s="26"/>
      <c r="AM38" s="26"/>
      <c r="AN38" s="26"/>
      <c r="AO38" s="27"/>
      <c r="AR38" s="84">
        <f t="shared" si="9"/>
        <v>46412</v>
      </c>
      <c r="AS38" s="85" t="str">
        <f t="shared" si="3"/>
        <v>月</v>
      </c>
      <c r="AT38" s="16"/>
      <c r="AU38" s="17"/>
      <c r="AV38" s="23"/>
      <c r="AW38" s="18"/>
      <c r="AX38" s="19"/>
      <c r="AY38" s="20"/>
      <c r="AZ38" s="26"/>
      <c r="BA38" s="20"/>
      <c r="BB38" s="26"/>
      <c r="BC38" s="21"/>
      <c r="BF38" s="84">
        <f t="shared" si="10"/>
        <v>46412</v>
      </c>
      <c r="BG38" s="85" t="str">
        <f t="shared" si="4"/>
        <v>月</v>
      </c>
      <c r="BH38" s="16"/>
      <c r="BI38" s="17"/>
      <c r="BJ38" s="23"/>
      <c r="BK38" s="18"/>
      <c r="BL38" s="19"/>
      <c r="BM38" s="20"/>
      <c r="BN38" s="26"/>
      <c r="BO38" s="20"/>
      <c r="BP38" s="26"/>
      <c r="BQ38" s="21"/>
      <c r="BT38" s="84">
        <f t="shared" si="11"/>
        <v>46412</v>
      </c>
      <c r="BU38" s="85" t="str">
        <f t="shared" si="12"/>
        <v>月</v>
      </c>
      <c r="BV38" s="22"/>
      <c r="BW38" s="23"/>
      <c r="BX38" s="23"/>
      <c r="BY38" s="24"/>
      <c r="BZ38" s="25"/>
      <c r="CA38" s="26"/>
      <c r="CB38" s="26"/>
      <c r="CC38" s="26"/>
      <c r="CD38" s="26"/>
      <c r="CE38" s="27"/>
    </row>
    <row r="39" spans="2:83" ht="16.5" customHeight="1">
      <c r="B39" s="84">
        <f t="shared" si="6"/>
        <v>46291</v>
      </c>
      <c r="C39" s="85" t="str">
        <f t="shared" si="0"/>
        <v>土</v>
      </c>
      <c r="D39" s="16"/>
      <c r="E39" s="17"/>
      <c r="F39" s="23"/>
      <c r="G39" s="18"/>
      <c r="H39" s="25"/>
      <c r="I39" s="20"/>
      <c r="J39" s="26"/>
      <c r="K39" s="20"/>
      <c r="L39" s="26"/>
      <c r="M39" s="27"/>
      <c r="P39" s="84">
        <f t="shared" si="7"/>
        <v>46352</v>
      </c>
      <c r="Q39" s="85" t="str">
        <f t="shared" si="1"/>
        <v>木</v>
      </c>
      <c r="R39" s="16"/>
      <c r="S39" s="17"/>
      <c r="T39" s="23"/>
      <c r="U39" s="18"/>
      <c r="V39" s="19"/>
      <c r="W39" s="20"/>
      <c r="X39" s="26"/>
      <c r="Y39" s="20"/>
      <c r="Z39" s="26"/>
      <c r="AA39" s="21"/>
      <c r="AD39" s="84">
        <f t="shared" si="8"/>
        <v>46413</v>
      </c>
      <c r="AE39" s="85" t="str">
        <f t="shared" si="2"/>
        <v>火</v>
      </c>
      <c r="AF39" s="16"/>
      <c r="AG39" s="23"/>
      <c r="AH39" s="23"/>
      <c r="AI39" s="24"/>
      <c r="AJ39" s="25"/>
      <c r="AK39" s="26"/>
      <c r="AL39" s="26"/>
      <c r="AM39" s="26"/>
      <c r="AN39" s="26"/>
      <c r="AO39" s="27"/>
      <c r="AR39" s="84">
        <f t="shared" si="9"/>
        <v>46413</v>
      </c>
      <c r="AS39" s="85" t="str">
        <f t="shared" si="3"/>
        <v>火</v>
      </c>
      <c r="AT39" s="16"/>
      <c r="AU39" s="17"/>
      <c r="AV39" s="23"/>
      <c r="AW39" s="18"/>
      <c r="AX39" s="19"/>
      <c r="AY39" s="20"/>
      <c r="AZ39" s="26"/>
      <c r="BA39" s="20"/>
      <c r="BB39" s="26"/>
      <c r="BC39" s="21"/>
      <c r="BF39" s="84">
        <f t="shared" si="10"/>
        <v>46413</v>
      </c>
      <c r="BG39" s="85" t="str">
        <f t="shared" si="4"/>
        <v>火</v>
      </c>
      <c r="BH39" s="16"/>
      <c r="BI39" s="17"/>
      <c r="BJ39" s="23"/>
      <c r="BK39" s="18"/>
      <c r="BL39" s="19"/>
      <c r="BM39" s="20"/>
      <c r="BN39" s="26"/>
      <c r="BO39" s="20"/>
      <c r="BP39" s="26"/>
      <c r="BQ39" s="21"/>
      <c r="BT39" s="84">
        <f t="shared" si="11"/>
        <v>46413</v>
      </c>
      <c r="BU39" s="85" t="str">
        <f t="shared" si="12"/>
        <v>火</v>
      </c>
      <c r="BV39" s="22"/>
      <c r="BW39" s="23"/>
      <c r="BX39" s="23"/>
      <c r="BY39" s="24"/>
      <c r="BZ39" s="25"/>
      <c r="CA39" s="26"/>
      <c r="CB39" s="26"/>
      <c r="CC39" s="26"/>
      <c r="CD39" s="26"/>
      <c r="CE39" s="27"/>
    </row>
    <row r="40" spans="2:83" ht="16.5" customHeight="1">
      <c r="B40" s="84">
        <f t="shared" si="6"/>
        <v>46292</v>
      </c>
      <c r="C40" s="85" t="str">
        <f t="shared" si="0"/>
        <v>日</v>
      </c>
      <c r="D40" s="16"/>
      <c r="E40" s="17"/>
      <c r="F40" s="23"/>
      <c r="G40" s="18"/>
      <c r="H40" s="25"/>
      <c r="I40" s="20"/>
      <c r="J40" s="26"/>
      <c r="K40" s="20"/>
      <c r="L40" s="26"/>
      <c r="M40" s="21"/>
      <c r="P40" s="84">
        <f t="shared" si="7"/>
        <v>46353</v>
      </c>
      <c r="Q40" s="85" t="str">
        <f t="shared" si="1"/>
        <v>金</v>
      </c>
      <c r="R40" s="16"/>
      <c r="S40" s="17"/>
      <c r="T40" s="23"/>
      <c r="U40" s="18"/>
      <c r="V40" s="19"/>
      <c r="W40" s="20"/>
      <c r="X40" s="26"/>
      <c r="Y40" s="20"/>
      <c r="Z40" s="26"/>
      <c r="AA40" s="21"/>
      <c r="AD40" s="84">
        <f t="shared" si="8"/>
        <v>46414</v>
      </c>
      <c r="AE40" s="85" t="str">
        <f t="shared" si="2"/>
        <v>水</v>
      </c>
      <c r="AF40" s="16"/>
      <c r="AG40" s="23"/>
      <c r="AH40" s="23"/>
      <c r="AI40" s="24"/>
      <c r="AJ40" s="25"/>
      <c r="AK40" s="26"/>
      <c r="AL40" s="26"/>
      <c r="AM40" s="26"/>
      <c r="AN40" s="26"/>
      <c r="AO40" s="27"/>
      <c r="AR40" s="84">
        <f t="shared" si="9"/>
        <v>46414</v>
      </c>
      <c r="AS40" s="85" t="str">
        <f t="shared" si="3"/>
        <v>水</v>
      </c>
      <c r="AT40" s="16"/>
      <c r="AU40" s="17"/>
      <c r="AV40" s="23"/>
      <c r="AW40" s="18"/>
      <c r="AX40" s="19"/>
      <c r="AY40" s="20"/>
      <c r="AZ40" s="26"/>
      <c r="BA40" s="20"/>
      <c r="BB40" s="26"/>
      <c r="BC40" s="21"/>
      <c r="BF40" s="84">
        <f t="shared" si="10"/>
        <v>46414</v>
      </c>
      <c r="BG40" s="85" t="str">
        <f t="shared" si="4"/>
        <v>水</v>
      </c>
      <c r="BH40" s="16"/>
      <c r="BI40" s="17"/>
      <c r="BJ40" s="23"/>
      <c r="BK40" s="18"/>
      <c r="BL40" s="19"/>
      <c r="BM40" s="20"/>
      <c r="BN40" s="26"/>
      <c r="BO40" s="20"/>
      <c r="BP40" s="26"/>
      <c r="BQ40" s="21"/>
      <c r="BT40" s="84">
        <f t="shared" si="11"/>
        <v>46414</v>
      </c>
      <c r="BU40" s="85" t="str">
        <f t="shared" si="12"/>
        <v>水</v>
      </c>
      <c r="BV40" s="22"/>
      <c r="BW40" s="23"/>
      <c r="BX40" s="23"/>
      <c r="BY40" s="24"/>
      <c r="BZ40" s="25"/>
      <c r="CA40" s="26"/>
      <c r="CB40" s="26"/>
      <c r="CC40" s="26"/>
      <c r="CD40" s="26"/>
      <c r="CE40" s="27"/>
    </row>
    <row r="41" spans="2:83" ht="16.5" customHeight="1">
      <c r="B41" s="84">
        <f t="shared" si="6"/>
        <v>46293</v>
      </c>
      <c r="C41" s="85" t="str">
        <f t="shared" si="0"/>
        <v>月</v>
      </c>
      <c r="D41" s="16"/>
      <c r="E41" s="17"/>
      <c r="F41" s="23"/>
      <c r="G41" s="18"/>
      <c r="H41" s="25"/>
      <c r="I41" s="20"/>
      <c r="J41" s="26"/>
      <c r="K41" s="20"/>
      <c r="L41" s="26"/>
      <c r="M41" s="21"/>
      <c r="P41" s="84">
        <f t="shared" si="7"/>
        <v>46354</v>
      </c>
      <c r="Q41" s="85" t="str">
        <f t="shared" si="1"/>
        <v>土</v>
      </c>
      <c r="R41" s="16"/>
      <c r="S41" s="17"/>
      <c r="T41" s="23"/>
      <c r="U41" s="18"/>
      <c r="V41" s="19"/>
      <c r="W41" s="20"/>
      <c r="X41" s="26"/>
      <c r="Y41" s="20"/>
      <c r="Z41" s="26"/>
      <c r="AA41" s="21"/>
      <c r="AD41" s="84">
        <f t="shared" si="8"/>
        <v>46415</v>
      </c>
      <c r="AE41" s="85" t="str">
        <f t="shared" si="2"/>
        <v>木</v>
      </c>
      <c r="AF41" s="16"/>
      <c r="AG41" s="23"/>
      <c r="AH41" s="23"/>
      <c r="AI41" s="24"/>
      <c r="AJ41" s="25"/>
      <c r="AK41" s="26"/>
      <c r="AL41" s="26"/>
      <c r="AM41" s="26"/>
      <c r="AN41" s="26"/>
      <c r="AO41" s="27"/>
      <c r="AR41" s="84">
        <f t="shared" si="9"/>
        <v>46415</v>
      </c>
      <c r="AS41" s="85" t="str">
        <f t="shared" si="3"/>
        <v>木</v>
      </c>
      <c r="AT41" s="16"/>
      <c r="AU41" s="17"/>
      <c r="AV41" s="23"/>
      <c r="AW41" s="18"/>
      <c r="AX41" s="19"/>
      <c r="AY41" s="20"/>
      <c r="AZ41" s="26"/>
      <c r="BA41" s="20"/>
      <c r="BB41" s="26"/>
      <c r="BC41" s="21"/>
      <c r="BF41" s="84">
        <f t="shared" si="10"/>
        <v>46415</v>
      </c>
      <c r="BG41" s="85" t="str">
        <f t="shared" si="4"/>
        <v>木</v>
      </c>
      <c r="BH41" s="16"/>
      <c r="BI41" s="17"/>
      <c r="BJ41" s="23"/>
      <c r="BK41" s="18"/>
      <c r="BL41" s="19"/>
      <c r="BM41" s="20"/>
      <c r="BN41" s="26"/>
      <c r="BO41" s="20"/>
      <c r="BP41" s="26"/>
      <c r="BQ41" s="21"/>
      <c r="BT41" s="84">
        <f t="shared" si="11"/>
        <v>46415</v>
      </c>
      <c r="BU41" s="85" t="str">
        <f t="shared" si="12"/>
        <v>木</v>
      </c>
      <c r="BV41" s="22"/>
      <c r="BW41" s="23"/>
      <c r="BX41" s="23"/>
      <c r="BY41" s="24"/>
      <c r="BZ41" s="25"/>
      <c r="CA41" s="26"/>
      <c r="CB41" s="26"/>
      <c r="CC41" s="26"/>
      <c r="CD41" s="26"/>
      <c r="CE41" s="27"/>
    </row>
    <row r="42" spans="2:83" ht="16.5" customHeight="1">
      <c r="B42" s="84">
        <f t="shared" si="6"/>
        <v>46294</v>
      </c>
      <c r="C42" s="85" t="str">
        <f t="shared" si="0"/>
        <v>火</v>
      </c>
      <c r="D42" s="16"/>
      <c r="E42" s="17"/>
      <c r="F42" s="23"/>
      <c r="G42" s="18"/>
      <c r="H42" s="25"/>
      <c r="I42" s="20"/>
      <c r="J42" s="26"/>
      <c r="K42" s="20"/>
      <c r="L42" s="26"/>
      <c r="M42" s="21"/>
      <c r="P42" s="84">
        <f t="shared" si="7"/>
        <v>46355</v>
      </c>
      <c r="Q42" s="85" t="str">
        <f t="shared" si="1"/>
        <v>日</v>
      </c>
      <c r="R42" s="16"/>
      <c r="S42" s="17"/>
      <c r="T42" s="23"/>
      <c r="U42" s="18"/>
      <c r="V42" s="19"/>
      <c r="W42" s="20"/>
      <c r="X42" s="26"/>
      <c r="Y42" s="20"/>
      <c r="Z42" s="26"/>
      <c r="AA42" s="21"/>
      <c r="AD42" s="84">
        <f t="shared" si="8"/>
        <v>46416</v>
      </c>
      <c r="AE42" s="85" t="str">
        <f t="shared" si="2"/>
        <v>金</v>
      </c>
      <c r="AF42" s="16"/>
      <c r="AG42" s="23"/>
      <c r="AH42" s="23"/>
      <c r="AI42" s="24"/>
      <c r="AJ42" s="25"/>
      <c r="AK42" s="26"/>
      <c r="AL42" s="26"/>
      <c r="AM42" s="26"/>
      <c r="AN42" s="26"/>
      <c r="AO42" s="27"/>
      <c r="AR42" s="84">
        <f t="shared" si="9"/>
        <v>46416</v>
      </c>
      <c r="AS42" s="85" t="str">
        <f t="shared" si="3"/>
        <v>金</v>
      </c>
      <c r="AT42" s="16"/>
      <c r="AU42" s="17"/>
      <c r="AV42" s="23"/>
      <c r="AW42" s="18"/>
      <c r="AX42" s="19"/>
      <c r="AY42" s="20"/>
      <c r="AZ42" s="26"/>
      <c r="BA42" s="20"/>
      <c r="BB42" s="26"/>
      <c r="BC42" s="21"/>
      <c r="BF42" s="84">
        <f t="shared" si="10"/>
        <v>46416</v>
      </c>
      <c r="BG42" s="85" t="str">
        <f t="shared" si="4"/>
        <v>金</v>
      </c>
      <c r="BH42" s="16"/>
      <c r="BI42" s="17"/>
      <c r="BJ42" s="23"/>
      <c r="BK42" s="18"/>
      <c r="BL42" s="19"/>
      <c r="BM42" s="20"/>
      <c r="BN42" s="26"/>
      <c r="BO42" s="20"/>
      <c r="BP42" s="26"/>
      <c r="BQ42" s="21"/>
      <c r="BT42" s="84">
        <f t="shared" si="11"/>
        <v>46416</v>
      </c>
      <c r="BU42" s="85" t="str">
        <f t="shared" si="12"/>
        <v>金</v>
      </c>
      <c r="BV42" s="22"/>
      <c r="BW42" s="23"/>
      <c r="BX42" s="23"/>
      <c r="BY42" s="24"/>
      <c r="BZ42" s="25"/>
      <c r="CA42" s="26"/>
      <c r="CB42" s="26"/>
      <c r="CC42" s="26"/>
      <c r="CD42" s="26"/>
      <c r="CE42" s="27"/>
    </row>
    <row r="43" spans="2:83" ht="16.5" customHeight="1">
      <c r="B43" s="84">
        <f t="shared" si="6"/>
        <v>46295</v>
      </c>
      <c r="C43" s="85" t="str">
        <f t="shared" si="0"/>
        <v>水</v>
      </c>
      <c r="D43" s="16"/>
      <c r="E43" s="17"/>
      <c r="F43" s="23"/>
      <c r="G43" s="18"/>
      <c r="H43" s="25"/>
      <c r="I43" s="20"/>
      <c r="J43" s="26"/>
      <c r="K43" s="20"/>
      <c r="L43" s="26"/>
      <c r="M43" s="21"/>
      <c r="P43" s="84">
        <f t="shared" si="7"/>
        <v>46356</v>
      </c>
      <c r="Q43" s="85" t="str">
        <f t="shared" si="1"/>
        <v>月</v>
      </c>
      <c r="R43" s="16"/>
      <c r="S43" s="17"/>
      <c r="T43" s="23"/>
      <c r="U43" s="18"/>
      <c r="V43" s="19"/>
      <c r="W43" s="20"/>
      <c r="X43" s="26"/>
      <c r="Y43" s="20"/>
      <c r="Z43" s="26"/>
      <c r="AA43" s="21"/>
      <c r="AD43" s="84">
        <f t="shared" si="8"/>
        <v>46417</v>
      </c>
      <c r="AE43" s="85" t="str">
        <f t="shared" si="2"/>
        <v>土</v>
      </c>
      <c r="AF43" s="16"/>
      <c r="AG43" s="23"/>
      <c r="AH43" s="23"/>
      <c r="AI43" s="24"/>
      <c r="AJ43" s="25"/>
      <c r="AK43" s="20"/>
      <c r="AL43" s="26"/>
      <c r="AM43" s="20"/>
      <c r="AN43" s="26"/>
      <c r="AO43" s="27"/>
      <c r="AR43" s="84">
        <f t="shared" si="9"/>
        <v>46417</v>
      </c>
      <c r="AS43" s="85" t="str">
        <f t="shared" si="3"/>
        <v>土</v>
      </c>
      <c r="AT43" s="16"/>
      <c r="AU43" s="17"/>
      <c r="AV43" s="23"/>
      <c r="AW43" s="18"/>
      <c r="AX43" s="19"/>
      <c r="AY43" s="20"/>
      <c r="AZ43" s="26"/>
      <c r="BA43" s="20"/>
      <c r="BB43" s="26"/>
      <c r="BC43" s="21"/>
      <c r="BF43" s="84">
        <f t="shared" si="10"/>
        <v>46417</v>
      </c>
      <c r="BG43" s="85" t="str">
        <f t="shared" si="4"/>
        <v>土</v>
      </c>
      <c r="BH43" s="16"/>
      <c r="BI43" s="17"/>
      <c r="BJ43" s="23"/>
      <c r="BK43" s="18"/>
      <c r="BL43" s="19"/>
      <c r="BM43" s="20"/>
      <c r="BN43" s="26"/>
      <c r="BO43" s="20"/>
      <c r="BP43" s="26"/>
      <c r="BQ43" s="21"/>
      <c r="BT43" s="84">
        <f t="shared" si="11"/>
        <v>46417</v>
      </c>
      <c r="BU43" s="85" t="str">
        <f t="shared" si="12"/>
        <v>土</v>
      </c>
      <c r="BV43" s="22"/>
      <c r="BW43" s="23"/>
      <c r="BX43" s="23"/>
      <c r="BY43" s="24"/>
      <c r="BZ43" s="25"/>
      <c r="CA43" s="26"/>
      <c r="CB43" s="26"/>
      <c r="CC43" s="26"/>
      <c r="CD43" s="26"/>
      <c r="CE43" s="27"/>
    </row>
    <row r="44" spans="2:83" ht="16.5" customHeight="1">
      <c r="B44" s="86">
        <f t="shared" si="6"/>
        <v>46296</v>
      </c>
      <c r="C44" s="87" t="str">
        <f t="shared" ref="C44" si="13">TEXT(B44,"aaa")</f>
        <v>木</v>
      </c>
      <c r="D44" s="28"/>
      <c r="E44" s="29"/>
      <c r="F44" s="29"/>
      <c r="G44" s="30"/>
      <c r="H44" s="31"/>
      <c r="I44" s="32"/>
      <c r="J44" s="32"/>
      <c r="K44" s="32"/>
      <c r="L44" s="32"/>
      <c r="M44" s="33"/>
      <c r="P44" s="86"/>
      <c r="Q44" s="87"/>
      <c r="R44" s="28"/>
      <c r="S44" s="29"/>
      <c r="T44" s="29"/>
      <c r="U44" s="30"/>
      <c r="V44" s="31"/>
      <c r="W44" s="32"/>
      <c r="X44" s="32"/>
      <c r="Y44" s="32"/>
      <c r="Z44" s="32"/>
      <c r="AA44" s="33"/>
      <c r="AD44" s="86">
        <f t="shared" si="8"/>
        <v>46418</v>
      </c>
      <c r="AE44" s="87" t="str">
        <f t="shared" si="2"/>
        <v>日</v>
      </c>
      <c r="AF44" s="28"/>
      <c r="AG44" s="29"/>
      <c r="AH44" s="29"/>
      <c r="AI44" s="30"/>
      <c r="AJ44" s="31"/>
      <c r="AK44" s="32"/>
      <c r="AL44" s="32"/>
      <c r="AM44" s="32"/>
      <c r="AN44" s="32"/>
      <c r="AO44" s="33"/>
      <c r="AR44" s="86">
        <f t="shared" si="9"/>
        <v>46418</v>
      </c>
      <c r="AS44" s="87" t="str">
        <f t="shared" si="3"/>
        <v>日</v>
      </c>
      <c r="AT44" s="28"/>
      <c r="AU44" s="29"/>
      <c r="AV44" s="29"/>
      <c r="AW44" s="30"/>
      <c r="AX44" s="31"/>
      <c r="AY44" s="32"/>
      <c r="AZ44" s="32"/>
      <c r="BA44" s="32"/>
      <c r="BB44" s="32"/>
      <c r="BC44" s="33"/>
      <c r="BF44" s="86">
        <f t="shared" si="10"/>
        <v>46418</v>
      </c>
      <c r="BG44" s="87" t="str">
        <f t="shared" si="4"/>
        <v>日</v>
      </c>
      <c r="BH44" s="28"/>
      <c r="BI44" s="29"/>
      <c r="BJ44" s="29"/>
      <c r="BK44" s="30"/>
      <c r="BL44" s="31"/>
      <c r="BM44" s="32"/>
      <c r="BN44" s="32"/>
      <c r="BO44" s="32"/>
      <c r="BP44" s="32"/>
      <c r="BQ44" s="33"/>
      <c r="BT44" s="86">
        <f t="shared" si="11"/>
        <v>46418</v>
      </c>
      <c r="BU44" s="87" t="str">
        <f t="shared" si="12"/>
        <v>日</v>
      </c>
      <c r="BV44" s="28"/>
      <c r="BW44" s="29"/>
      <c r="BX44" s="29"/>
      <c r="BY44" s="30"/>
      <c r="BZ44" s="31"/>
      <c r="CA44" s="32"/>
      <c r="CB44" s="32"/>
      <c r="CC44" s="32"/>
      <c r="CD44" s="32"/>
      <c r="CE44" s="33"/>
    </row>
    <row r="46" spans="2:83">
      <c r="B46" s="79">
        <v>46296</v>
      </c>
      <c r="E46" s="88" t="s">
        <v>45</v>
      </c>
      <c r="F46" s="90"/>
      <c r="G46" s="90"/>
      <c r="H46" s="89"/>
      <c r="I46" s="88" t="s">
        <v>36</v>
      </c>
      <c r="J46" s="89"/>
      <c r="K46" s="88" t="s">
        <v>27</v>
      </c>
      <c r="L46" s="89"/>
      <c r="M46" s="89"/>
      <c r="P46" s="79">
        <v>46357</v>
      </c>
      <c r="S46" s="88" t="s">
        <v>45</v>
      </c>
      <c r="T46" s="89"/>
      <c r="U46" s="89"/>
      <c r="V46" s="89"/>
      <c r="W46" s="88" t="s">
        <v>36</v>
      </c>
      <c r="X46" s="89"/>
      <c r="Y46" s="88" t="s">
        <v>27</v>
      </c>
      <c r="Z46" s="89"/>
      <c r="AA46" s="89"/>
      <c r="AD46" s="79">
        <v>46388</v>
      </c>
      <c r="AG46" s="88" t="s">
        <v>45</v>
      </c>
      <c r="AH46" s="89"/>
      <c r="AI46" s="89"/>
      <c r="AJ46" s="89"/>
      <c r="AK46" s="88" t="s">
        <v>36</v>
      </c>
      <c r="AL46" s="89"/>
      <c r="AM46" s="88" t="s">
        <v>27</v>
      </c>
      <c r="AN46" s="89"/>
      <c r="AO46" s="89"/>
      <c r="AR46" s="79">
        <v>46388</v>
      </c>
      <c r="AU46" s="88" t="s">
        <v>45</v>
      </c>
      <c r="AV46" s="89"/>
      <c r="AW46" s="89"/>
      <c r="AX46" s="89"/>
      <c r="AY46" s="88" t="s">
        <v>36</v>
      </c>
      <c r="AZ46" s="89"/>
      <c r="BA46" s="88" t="s">
        <v>27</v>
      </c>
      <c r="BB46" s="89"/>
      <c r="BC46" s="89"/>
      <c r="BF46" s="79">
        <v>46388</v>
      </c>
      <c r="BI46" s="88" t="s">
        <v>45</v>
      </c>
      <c r="BJ46" s="89"/>
      <c r="BK46" s="89"/>
      <c r="BL46" s="89"/>
      <c r="BM46" s="88" t="s">
        <v>36</v>
      </c>
      <c r="BN46" s="89"/>
      <c r="BO46" s="88" t="s">
        <v>27</v>
      </c>
      <c r="BP46" s="89"/>
      <c r="BQ46" s="89"/>
      <c r="BT46" s="79">
        <v>46388</v>
      </c>
      <c r="BW46" s="88" t="s">
        <v>45</v>
      </c>
      <c r="BX46" s="89"/>
      <c r="BY46" s="89"/>
      <c r="BZ46" s="89"/>
      <c r="CA46" s="88" t="s">
        <v>36</v>
      </c>
      <c r="CB46" s="89"/>
      <c r="CC46" s="88" t="s">
        <v>27</v>
      </c>
      <c r="CD46" s="89"/>
      <c r="CE46" s="89"/>
    </row>
    <row r="47" spans="2:83" ht="16.5" customHeight="1">
      <c r="B47" s="112" t="s">
        <v>19</v>
      </c>
      <c r="C47" s="114" t="s">
        <v>20</v>
      </c>
      <c r="D47" s="116" t="s">
        <v>21</v>
      </c>
      <c r="E47" s="116" t="s">
        <v>22</v>
      </c>
      <c r="F47" s="116"/>
      <c r="G47" s="118" t="s">
        <v>24</v>
      </c>
      <c r="H47" s="120" t="s">
        <v>37</v>
      </c>
      <c r="I47" s="122" t="s">
        <v>44</v>
      </c>
      <c r="J47" s="124" t="s">
        <v>28</v>
      </c>
      <c r="K47" s="118" t="s">
        <v>29</v>
      </c>
      <c r="L47" s="118" t="s">
        <v>30</v>
      </c>
      <c r="M47" s="126" t="s">
        <v>25</v>
      </c>
      <c r="P47" s="112" t="s">
        <v>19</v>
      </c>
      <c r="Q47" s="128" t="s">
        <v>20</v>
      </c>
      <c r="R47" s="116" t="s">
        <v>21</v>
      </c>
      <c r="S47" s="116" t="s">
        <v>22</v>
      </c>
      <c r="T47" s="116"/>
      <c r="U47" s="118" t="s">
        <v>24</v>
      </c>
      <c r="V47" s="120" t="s">
        <v>37</v>
      </c>
      <c r="W47" s="122" t="s">
        <v>44</v>
      </c>
      <c r="X47" s="124" t="s">
        <v>28</v>
      </c>
      <c r="Y47" s="118" t="s">
        <v>29</v>
      </c>
      <c r="Z47" s="118" t="s">
        <v>30</v>
      </c>
      <c r="AA47" s="126" t="s">
        <v>25</v>
      </c>
      <c r="AD47" s="112" t="s">
        <v>19</v>
      </c>
      <c r="AE47" s="114" t="s">
        <v>20</v>
      </c>
      <c r="AF47" s="116" t="s">
        <v>21</v>
      </c>
      <c r="AG47" s="116" t="s">
        <v>22</v>
      </c>
      <c r="AH47" s="116"/>
      <c r="AI47" s="118" t="s">
        <v>24</v>
      </c>
      <c r="AJ47" s="120" t="s">
        <v>37</v>
      </c>
      <c r="AK47" s="122" t="s">
        <v>44</v>
      </c>
      <c r="AL47" s="124" t="s">
        <v>28</v>
      </c>
      <c r="AM47" s="118" t="s">
        <v>29</v>
      </c>
      <c r="AN47" s="118" t="s">
        <v>30</v>
      </c>
      <c r="AO47" s="126" t="s">
        <v>25</v>
      </c>
      <c r="AR47" s="112" t="s">
        <v>19</v>
      </c>
      <c r="AS47" s="114" t="s">
        <v>20</v>
      </c>
      <c r="AT47" s="116" t="s">
        <v>21</v>
      </c>
      <c r="AU47" s="116" t="s">
        <v>22</v>
      </c>
      <c r="AV47" s="116"/>
      <c r="AW47" s="118" t="s">
        <v>24</v>
      </c>
      <c r="AX47" s="120" t="s">
        <v>37</v>
      </c>
      <c r="AY47" s="122" t="s">
        <v>44</v>
      </c>
      <c r="AZ47" s="124" t="s">
        <v>28</v>
      </c>
      <c r="BA47" s="118" t="s">
        <v>29</v>
      </c>
      <c r="BB47" s="118" t="s">
        <v>30</v>
      </c>
      <c r="BC47" s="126" t="s">
        <v>25</v>
      </c>
      <c r="BF47" s="112" t="s">
        <v>19</v>
      </c>
      <c r="BG47" s="114" t="s">
        <v>20</v>
      </c>
      <c r="BH47" s="116" t="s">
        <v>21</v>
      </c>
      <c r="BI47" s="116" t="s">
        <v>22</v>
      </c>
      <c r="BJ47" s="116"/>
      <c r="BK47" s="118" t="s">
        <v>24</v>
      </c>
      <c r="BL47" s="120" t="s">
        <v>37</v>
      </c>
      <c r="BM47" s="122" t="s">
        <v>44</v>
      </c>
      <c r="BN47" s="124" t="s">
        <v>28</v>
      </c>
      <c r="BO47" s="118" t="s">
        <v>29</v>
      </c>
      <c r="BP47" s="118" t="s">
        <v>30</v>
      </c>
      <c r="BQ47" s="126" t="s">
        <v>25</v>
      </c>
      <c r="BT47" s="112" t="s">
        <v>19</v>
      </c>
      <c r="BU47" s="114" t="s">
        <v>20</v>
      </c>
      <c r="BV47" s="116" t="s">
        <v>21</v>
      </c>
      <c r="BW47" s="116" t="s">
        <v>22</v>
      </c>
      <c r="BX47" s="116"/>
      <c r="BY47" s="118" t="s">
        <v>24</v>
      </c>
      <c r="BZ47" s="120" t="s">
        <v>37</v>
      </c>
      <c r="CA47" s="122" t="s">
        <v>44</v>
      </c>
      <c r="CB47" s="124" t="s">
        <v>28</v>
      </c>
      <c r="CC47" s="118" t="s">
        <v>29</v>
      </c>
      <c r="CD47" s="118" t="s">
        <v>30</v>
      </c>
      <c r="CE47" s="126" t="s">
        <v>25</v>
      </c>
    </row>
    <row r="48" spans="2:83">
      <c r="B48" s="113"/>
      <c r="C48" s="115"/>
      <c r="D48" s="117"/>
      <c r="E48" s="81" t="s">
        <v>23</v>
      </c>
      <c r="F48" s="81" t="s">
        <v>32</v>
      </c>
      <c r="G48" s="119"/>
      <c r="H48" s="121"/>
      <c r="I48" s="123"/>
      <c r="J48" s="125"/>
      <c r="K48" s="119"/>
      <c r="L48" s="119"/>
      <c r="M48" s="127"/>
      <c r="P48" s="113"/>
      <c r="Q48" s="129"/>
      <c r="R48" s="117"/>
      <c r="S48" s="81" t="s">
        <v>23</v>
      </c>
      <c r="T48" s="81" t="s">
        <v>32</v>
      </c>
      <c r="U48" s="119"/>
      <c r="V48" s="121"/>
      <c r="W48" s="123"/>
      <c r="X48" s="125"/>
      <c r="Y48" s="119"/>
      <c r="Z48" s="119"/>
      <c r="AA48" s="127"/>
      <c r="AD48" s="113"/>
      <c r="AE48" s="115"/>
      <c r="AF48" s="117"/>
      <c r="AG48" s="81" t="s">
        <v>23</v>
      </c>
      <c r="AH48" s="81" t="s">
        <v>32</v>
      </c>
      <c r="AI48" s="119"/>
      <c r="AJ48" s="121"/>
      <c r="AK48" s="123"/>
      <c r="AL48" s="125"/>
      <c r="AM48" s="119"/>
      <c r="AN48" s="119"/>
      <c r="AO48" s="127"/>
      <c r="AR48" s="113"/>
      <c r="AS48" s="115"/>
      <c r="AT48" s="117"/>
      <c r="AU48" s="81" t="s">
        <v>23</v>
      </c>
      <c r="AV48" s="81" t="s">
        <v>32</v>
      </c>
      <c r="AW48" s="119"/>
      <c r="AX48" s="121"/>
      <c r="AY48" s="123"/>
      <c r="AZ48" s="125"/>
      <c r="BA48" s="119"/>
      <c r="BB48" s="119"/>
      <c r="BC48" s="127"/>
      <c r="BF48" s="113"/>
      <c r="BG48" s="115"/>
      <c r="BH48" s="117"/>
      <c r="BI48" s="81" t="s">
        <v>23</v>
      </c>
      <c r="BJ48" s="81" t="s">
        <v>32</v>
      </c>
      <c r="BK48" s="119"/>
      <c r="BL48" s="121"/>
      <c r="BM48" s="123"/>
      <c r="BN48" s="125"/>
      <c r="BO48" s="119"/>
      <c r="BP48" s="119"/>
      <c r="BQ48" s="127"/>
      <c r="BT48" s="113"/>
      <c r="BU48" s="115"/>
      <c r="BV48" s="117"/>
      <c r="BW48" s="81" t="s">
        <v>23</v>
      </c>
      <c r="BX48" s="81" t="s">
        <v>32</v>
      </c>
      <c r="BY48" s="119"/>
      <c r="BZ48" s="121"/>
      <c r="CA48" s="123"/>
      <c r="CB48" s="125"/>
      <c r="CC48" s="119"/>
      <c r="CD48" s="119"/>
      <c r="CE48" s="127"/>
    </row>
    <row r="49" spans="2:83" ht="15.75" customHeight="1">
      <c r="B49" s="82">
        <f>B46</f>
        <v>46296</v>
      </c>
      <c r="C49" s="83" t="str">
        <f>TEXT(B49,"aaa")</f>
        <v>木</v>
      </c>
      <c r="D49" s="16"/>
      <c r="E49" s="17"/>
      <c r="F49" s="17"/>
      <c r="G49" s="18"/>
      <c r="H49" s="19"/>
      <c r="I49" s="20"/>
      <c r="J49" s="20"/>
      <c r="K49" s="20"/>
      <c r="L49" s="20"/>
      <c r="M49" s="21"/>
      <c r="P49" s="82">
        <f>P46</f>
        <v>46357</v>
      </c>
      <c r="Q49" s="83" t="str">
        <f>TEXT(P49,"aaa")</f>
        <v>火</v>
      </c>
      <c r="R49" s="16"/>
      <c r="S49" s="17"/>
      <c r="T49" s="17"/>
      <c r="U49" s="18"/>
      <c r="V49" s="19"/>
      <c r="W49" s="20"/>
      <c r="X49" s="20"/>
      <c r="Y49" s="20"/>
      <c r="Z49" s="20"/>
      <c r="AA49" s="21"/>
      <c r="AD49" s="82">
        <f>AD46</f>
        <v>46388</v>
      </c>
      <c r="AE49" s="83" t="str">
        <f>TEXT(AD49,"aaa")</f>
        <v>金</v>
      </c>
      <c r="AF49" s="16"/>
      <c r="AG49" s="17"/>
      <c r="AH49" s="17"/>
      <c r="AI49" s="18"/>
      <c r="AJ49" s="19"/>
      <c r="AK49" s="20"/>
      <c r="AL49" s="20"/>
      <c r="AM49" s="20"/>
      <c r="AN49" s="20"/>
      <c r="AO49" s="21"/>
      <c r="AR49" s="82">
        <f>AR46</f>
        <v>46388</v>
      </c>
      <c r="AS49" s="83" t="str">
        <f>TEXT(AR49,"aaa")</f>
        <v>金</v>
      </c>
      <c r="AT49" s="16"/>
      <c r="AU49" s="17"/>
      <c r="AV49" s="17"/>
      <c r="AW49" s="18"/>
      <c r="AX49" s="19"/>
      <c r="AY49" s="20"/>
      <c r="AZ49" s="20"/>
      <c r="BA49" s="20"/>
      <c r="BB49" s="20"/>
      <c r="BC49" s="21"/>
      <c r="BF49" s="82">
        <f>BF46</f>
        <v>46388</v>
      </c>
      <c r="BG49" s="83" t="str">
        <f>TEXT(BF49,"aaa")</f>
        <v>金</v>
      </c>
      <c r="BH49" s="16"/>
      <c r="BI49" s="17"/>
      <c r="BJ49" s="17"/>
      <c r="BK49" s="18"/>
      <c r="BL49" s="19"/>
      <c r="BM49" s="20"/>
      <c r="BN49" s="20"/>
      <c r="BO49" s="20"/>
      <c r="BP49" s="20"/>
      <c r="BQ49" s="21"/>
      <c r="BT49" s="82">
        <f>BT46</f>
        <v>46388</v>
      </c>
      <c r="BU49" s="83" t="str">
        <f>TEXT(BT49,"aaa")</f>
        <v>金</v>
      </c>
      <c r="BV49" s="16"/>
      <c r="BW49" s="17"/>
      <c r="BX49" s="17"/>
      <c r="BY49" s="18"/>
      <c r="BZ49" s="19"/>
      <c r="CA49" s="20"/>
      <c r="CB49" s="20"/>
      <c r="CC49" s="20"/>
      <c r="CD49" s="20"/>
      <c r="CE49" s="21"/>
    </row>
    <row r="50" spans="2:83" ht="15.75" customHeight="1">
      <c r="B50" s="84">
        <f>B49+1</f>
        <v>46297</v>
      </c>
      <c r="C50" s="85" t="str">
        <f t="shared" ref="C50:C79" si="14">TEXT(B50,"aaa")</f>
        <v>金</v>
      </c>
      <c r="D50" s="16"/>
      <c r="E50" s="23"/>
      <c r="F50" s="23"/>
      <c r="G50" s="24"/>
      <c r="H50" s="25"/>
      <c r="I50" s="20"/>
      <c r="J50" s="26"/>
      <c r="K50" s="20"/>
      <c r="L50" s="26"/>
      <c r="M50" s="27"/>
      <c r="P50" s="84">
        <f>P49+1</f>
        <v>46358</v>
      </c>
      <c r="Q50" s="85" t="str">
        <f t="shared" ref="Q50:Q79" si="15">TEXT(P50,"aaa")</f>
        <v>水</v>
      </c>
      <c r="R50" s="16"/>
      <c r="S50" s="17"/>
      <c r="T50" s="23"/>
      <c r="U50" s="18"/>
      <c r="V50" s="19"/>
      <c r="W50" s="20"/>
      <c r="X50" s="26"/>
      <c r="Y50" s="20"/>
      <c r="Z50" s="26"/>
      <c r="AA50" s="21"/>
      <c r="AD50" s="84">
        <f>AD49+1</f>
        <v>46389</v>
      </c>
      <c r="AE50" s="85" t="str">
        <f t="shared" ref="AE50:AE78" si="16">TEXT(AD50,"aaa")</f>
        <v>土</v>
      </c>
      <c r="AF50" s="16"/>
      <c r="AG50" s="17"/>
      <c r="AH50" s="23"/>
      <c r="AI50" s="18"/>
      <c r="AJ50" s="19"/>
      <c r="AK50" s="20"/>
      <c r="AL50" s="26"/>
      <c r="AM50" s="20"/>
      <c r="AN50" s="26"/>
      <c r="AO50" s="21"/>
      <c r="AR50" s="84">
        <f>AR49+1</f>
        <v>46389</v>
      </c>
      <c r="AS50" s="85" t="str">
        <f t="shared" ref="AS50:AS78" si="17">TEXT(AR50,"aaa")</f>
        <v>土</v>
      </c>
      <c r="AT50" s="16"/>
      <c r="AU50" s="17"/>
      <c r="AV50" s="23"/>
      <c r="AW50" s="18"/>
      <c r="AX50" s="19"/>
      <c r="AY50" s="20"/>
      <c r="AZ50" s="26"/>
      <c r="BA50" s="20"/>
      <c r="BB50" s="26"/>
      <c r="BC50" s="21"/>
      <c r="BF50" s="84">
        <f>BF49+1</f>
        <v>46389</v>
      </c>
      <c r="BG50" s="85" t="str">
        <f t="shared" ref="BG50:BG79" si="18">TEXT(BF50,"aaa")</f>
        <v>土</v>
      </c>
      <c r="BH50" s="22"/>
      <c r="BI50" s="23"/>
      <c r="BJ50" s="23"/>
      <c r="BK50" s="24"/>
      <c r="BL50" s="25"/>
      <c r="BM50" s="26"/>
      <c r="BN50" s="26"/>
      <c r="BO50" s="26"/>
      <c r="BP50" s="26"/>
      <c r="BQ50" s="27"/>
      <c r="BT50" s="84">
        <f>BT49+1</f>
        <v>46389</v>
      </c>
      <c r="BU50" s="85" t="str">
        <f t="shared" ref="BU50" si="19">TEXT(BT50,"aaa")</f>
        <v>土</v>
      </c>
      <c r="BV50" s="22"/>
      <c r="BW50" s="23"/>
      <c r="BX50" s="23"/>
      <c r="BY50" s="24"/>
      <c r="BZ50" s="25"/>
      <c r="CA50" s="26"/>
      <c r="CB50" s="26"/>
      <c r="CC50" s="26"/>
      <c r="CD50" s="26"/>
      <c r="CE50" s="27"/>
    </row>
    <row r="51" spans="2:83" ht="15.75" customHeight="1">
      <c r="B51" s="84">
        <f t="shared" ref="B51:B79" si="20">B50+1</f>
        <v>46298</v>
      </c>
      <c r="C51" s="85" t="str">
        <f t="shared" si="14"/>
        <v>土</v>
      </c>
      <c r="D51" s="16"/>
      <c r="E51" s="23"/>
      <c r="F51" s="23"/>
      <c r="G51" s="24"/>
      <c r="H51" s="25"/>
      <c r="I51" s="20"/>
      <c r="J51" s="26"/>
      <c r="K51" s="20"/>
      <c r="L51" s="26"/>
      <c r="M51" s="27"/>
      <c r="P51" s="84">
        <f t="shared" ref="P51:P79" si="21">P50+1</f>
        <v>46359</v>
      </c>
      <c r="Q51" s="85" t="str">
        <f t="shared" si="15"/>
        <v>木</v>
      </c>
      <c r="R51" s="16"/>
      <c r="S51" s="17"/>
      <c r="T51" s="23"/>
      <c r="U51" s="18"/>
      <c r="V51" s="19"/>
      <c r="W51" s="20"/>
      <c r="X51" s="26"/>
      <c r="Y51" s="20"/>
      <c r="Z51" s="26"/>
      <c r="AA51" s="21"/>
      <c r="AD51" s="84">
        <f t="shared" ref="AD51:AD79" si="22">AD50+1</f>
        <v>46390</v>
      </c>
      <c r="AE51" s="85" t="str">
        <f t="shared" si="16"/>
        <v>日</v>
      </c>
      <c r="AF51" s="16"/>
      <c r="AG51" s="17"/>
      <c r="AH51" s="23"/>
      <c r="AI51" s="18"/>
      <c r="AJ51" s="19"/>
      <c r="AK51" s="20"/>
      <c r="AL51" s="26"/>
      <c r="AM51" s="20"/>
      <c r="AN51" s="26"/>
      <c r="AO51" s="21"/>
      <c r="AR51" s="84">
        <f t="shared" ref="AR51:AR79" si="23">AR50+1</f>
        <v>46390</v>
      </c>
      <c r="AS51" s="85" t="str">
        <f t="shared" si="17"/>
        <v>日</v>
      </c>
      <c r="AT51" s="16"/>
      <c r="AU51" s="17"/>
      <c r="AV51" s="23"/>
      <c r="AW51" s="18"/>
      <c r="AX51" s="19"/>
      <c r="AY51" s="20"/>
      <c r="AZ51" s="26"/>
      <c r="BA51" s="20"/>
      <c r="BB51" s="26"/>
      <c r="BC51" s="21"/>
      <c r="BF51" s="84">
        <f t="shared" ref="BF51:BF79" si="24">BF50+1</f>
        <v>46390</v>
      </c>
      <c r="BG51" s="85" t="str">
        <f t="shared" si="18"/>
        <v>日</v>
      </c>
      <c r="BH51" s="22"/>
      <c r="BI51" s="23"/>
      <c r="BJ51" s="23"/>
      <c r="BK51" s="24"/>
      <c r="BL51" s="25"/>
      <c r="BM51" s="26"/>
      <c r="BN51" s="26"/>
      <c r="BO51" s="26"/>
      <c r="BP51" s="26"/>
      <c r="BQ51" s="27"/>
      <c r="BT51" s="84">
        <f t="shared" ref="BT51:BT79" si="25">BT50+1</f>
        <v>46390</v>
      </c>
      <c r="BU51" s="85" t="str">
        <f t="shared" ref="BU51:BU79" si="26">TEXT(BT51,"aaa")</f>
        <v>日</v>
      </c>
      <c r="BV51" s="22"/>
      <c r="BW51" s="23"/>
      <c r="BX51" s="23"/>
      <c r="BY51" s="24"/>
      <c r="BZ51" s="25"/>
      <c r="CA51" s="26"/>
      <c r="CB51" s="26"/>
      <c r="CC51" s="26"/>
      <c r="CD51" s="26"/>
      <c r="CE51" s="27"/>
    </row>
    <row r="52" spans="2:83" ht="15.75" customHeight="1">
      <c r="B52" s="84">
        <f t="shared" si="20"/>
        <v>46299</v>
      </c>
      <c r="C52" s="85" t="str">
        <f t="shared" si="14"/>
        <v>日</v>
      </c>
      <c r="D52" s="16"/>
      <c r="E52" s="23"/>
      <c r="F52" s="23"/>
      <c r="G52" s="24"/>
      <c r="H52" s="25"/>
      <c r="I52" s="20"/>
      <c r="J52" s="26"/>
      <c r="K52" s="20"/>
      <c r="L52" s="26"/>
      <c r="M52" s="27"/>
      <c r="P52" s="84">
        <f t="shared" si="21"/>
        <v>46360</v>
      </c>
      <c r="Q52" s="85" t="str">
        <f t="shared" si="15"/>
        <v>金</v>
      </c>
      <c r="R52" s="16"/>
      <c r="S52" s="17"/>
      <c r="T52" s="23"/>
      <c r="U52" s="18"/>
      <c r="V52" s="19"/>
      <c r="W52" s="20"/>
      <c r="X52" s="26"/>
      <c r="Y52" s="20"/>
      <c r="Z52" s="26"/>
      <c r="AA52" s="21"/>
      <c r="AD52" s="84">
        <f t="shared" si="22"/>
        <v>46391</v>
      </c>
      <c r="AE52" s="85" t="str">
        <f t="shared" si="16"/>
        <v>月</v>
      </c>
      <c r="AF52" s="16"/>
      <c r="AG52" s="17"/>
      <c r="AH52" s="23"/>
      <c r="AI52" s="18"/>
      <c r="AJ52" s="19"/>
      <c r="AK52" s="20"/>
      <c r="AL52" s="26"/>
      <c r="AM52" s="20"/>
      <c r="AN52" s="26"/>
      <c r="AO52" s="21"/>
      <c r="AR52" s="84">
        <f t="shared" si="23"/>
        <v>46391</v>
      </c>
      <c r="AS52" s="85" t="str">
        <f t="shared" si="17"/>
        <v>月</v>
      </c>
      <c r="AT52" s="16"/>
      <c r="AU52" s="17"/>
      <c r="AV52" s="23"/>
      <c r="AW52" s="18"/>
      <c r="AX52" s="19"/>
      <c r="AY52" s="20"/>
      <c r="AZ52" s="26"/>
      <c r="BA52" s="20"/>
      <c r="BB52" s="26"/>
      <c r="BC52" s="21"/>
      <c r="BF52" s="84">
        <f t="shared" si="24"/>
        <v>46391</v>
      </c>
      <c r="BG52" s="85" t="str">
        <f t="shared" si="18"/>
        <v>月</v>
      </c>
      <c r="BH52" s="16"/>
      <c r="BI52" s="23"/>
      <c r="BJ52" s="23"/>
      <c r="BK52" s="24"/>
      <c r="BL52" s="25"/>
      <c r="BM52" s="26"/>
      <c r="BN52" s="26"/>
      <c r="BO52" s="26"/>
      <c r="BP52" s="26"/>
      <c r="BQ52" s="27"/>
      <c r="BT52" s="84">
        <f t="shared" si="25"/>
        <v>46391</v>
      </c>
      <c r="BU52" s="85" t="str">
        <f t="shared" si="26"/>
        <v>月</v>
      </c>
      <c r="BV52" s="22"/>
      <c r="BW52" s="23"/>
      <c r="BX52" s="23"/>
      <c r="BY52" s="24"/>
      <c r="BZ52" s="25"/>
      <c r="CA52" s="26"/>
      <c r="CB52" s="26"/>
      <c r="CC52" s="26"/>
      <c r="CD52" s="26"/>
      <c r="CE52" s="27"/>
    </row>
    <row r="53" spans="2:83" ht="15.75" customHeight="1">
      <c r="B53" s="84">
        <f t="shared" si="20"/>
        <v>46300</v>
      </c>
      <c r="C53" s="85" t="str">
        <f t="shared" si="14"/>
        <v>月</v>
      </c>
      <c r="D53" s="16"/>
      <c r="E53" s="23"/>
      <c r="F53" s="23"/>
      <c r="G53" s="24"/>
      <c r="H53" s="25"/>
      <c r="I53" s="20"/>
      <c r="J53" s="26"/>
      <c r="K53" s="20"/>
      <c r="L53" s="26"/>
      <c r="M53" s="27"/>
      <c r="P53" s="84">
        <f t="shared" si="21"/>
        <v>46361</v>
      </c>
      <c r="Q53" s="85" t="str">
        <f t="shared" si="15"/>
        <v>土</v>
      </c>
      <c r="R53" s="16"/>
      <c r="S53" s="17"/>
      <c r="T53" s="23"/>
      <c r="U53" s="18"/>
      <c r="V53" s="19"/>
      <c r="W53" s="20"/>
      <c r="X53" s="26"/>
      <c r="Y53" s="20"/>
      <c r="Z53" s="26"/>
      <c r="AA53" s="21"/>
      <c r="AD53" s="84">
        <f t="shared" si="22"/>
        <v>46392</v>
      </c>
      <c r="AE53" s="85" t="str">
        <f t="shared" si="16"/>
        <v>火</v>
      </c>
      <c r="AF53" s="16"/>
      <c r="AG53" s="17"/>
      <c r="AH53" s="23"/>
      <c r="AI53" s="18"/>
      <c r="AJ53" s="19"/>
      <c r="AK53" s="20"/>
      <c r="AL53" s="26"/>
      <c r="AM53" s="20"/>
      <c r="AN53" s="26"/>
      <c r="AO53" s="21"/>
      <c r="AR53" s="84">
        <f t="shared" si="23"/>
        <v>46392</v>
      </c>
      <c r="AS53" s="85" t="str">
        <f t="shared" si="17"/>
        <v>火</v>
      </c>
      <c r="AT53" s="16"/>
      <c r="AU53" s="17"/>
      <c r="AV53" s="23"/>
      <c r="AW53" s="18"/>
      <c r="AX53" s="19"/>
      <c r="AY53" s="20"/>
      <c r="AZ53" s="26"/>
      <c r="BA53" s="20"/>
      <c r="BB53" s="26"/>
      <c r="BC53" s="21"/>
      <c r="BF53" s="84">
        <f t="shared" si="24"/>
        <v>46392</v>
      </c>
      <c r="BG53" s="85" t="str">
        <f t="shared" si="18"/>
        <v>火</v>
      </c>
      <c r="BH53" s="16"/>
      <c r="BI53" s="23"/>
      <c r="BJ53" s="23"/>
      <c r="BK53" s="24"/>
      <c r="BL53" s="25"/>
      <c r="BM53" s="26"/>
      <c r="BN53" s="26"/>
      <c r="BO53" s="26"/>
      <c r="BP53" s="26"/>
      <c r="BQ53" s="27"/>
      <c r="BT53" s="84">
        <f t="shared" si="25"/>
        <v>46392</v>
      </c>
      <c r="BU53" s="85" t="str">
        <f t="shared" si="26"/>
        <v>火</v>
      </c>
      <c r="BV53" s="22"/>
      <c r="BW53" s="23"/>
      <c r="BX53" s="23"/>
      <c r="BY53" s="24"/>
      <c r="BZ53" s="25"/>
      <c r="CA53" s="26"/>
      <c r="CB53" s="26"/>
      <c r="CC53" s="26"/>
      <c r="CD53" s="26"/>
      <c r="CE53" s="27"/>
    </row>
    <row r="54" spans="2:83" ht="15.75" customHeight="1">
      <c r="B54" s="84">
        <f t="shared" si="20"/>
        <v>46301</v>
      </c>
      <c r="C54" s="85" t="str">
        <f t="shared" si="14"/>
        <v>火</v>
      </c>
      <c r="D54" s="16"/>
      <c r="E54" s="23"/>
      <c r="F54" s="23"/>
      <c r="G54" s="24"/>
      <c r="H54" s="25"/>
      <c r="I54" s="20"/>
      <c r="J54" s="26"/>
      <c r="K54" s="20"/>
      <c r="L54" s="26"/>
      <c r="M54" s="27"/>
      <c r="P54" s="84">
        <f t="shared" si="21"/>
        <v>46362</v>
      </c>
      <c r="Q54" s="85" t="str">
        <f t="shared" si="15"/>
        <v>日</v>
      </c>
      <c r="R54" s="16"/>
      <c r="S54" s="17"/>
      <c r="T54" s="23"/>
      <c r="U54" s="18"/>
      <c r="V54" s="19"/>
      <c r="W54" s="20"/>
      <c r="X54" s="26"/>
      <c r="Y54" s="20"/>
      <c r="Z54" s="26"/>
      <c r="AA54" s="21"/>
      <c r="AD54" s="84">
        <f t="shared" si="22"/>
        <v>46393</v>
      </c>
      <c r="AE54" s="85" t="str">
        <f t="shared" si="16"/>
        <v>水</v>
      </c>
      <c r="AF54" s="16"/>
      <c r="AG54" s="17"/>
      <c r="AH54" s="23"/>
      <c r="AI54" s="18"/>
      <c r="AJ54" s="19"/>
      <c r="AK54" s="20"/>
      <c r="AL54" s="26"/>
      <c r="AM54" s="20"/>
      <c r="AN54" s="26"/>
      <c r="AO54" s="21"/>
      <c r="AR54" s="84">
        <f t="shared" si="23"/>
        <v>46393</v>
      </c>
      <c r="AS54" s="85" t="str">
        <f t="shared" si="17"/>
        <v>水</v>
      </c>
      <c r="AT54" s="16"/>
      <c r="AU54" s="17"/>
      <c r="AV54" s="23"/>
      <c r="AW54" s="18"/>
      <c r="AX54" s="19"/>
      <c r="AY54" s="20"/>
      <c r="AZ54" s="26"/>
      <c r="BA54" s="20"/>
      <c r="BB54" s="26"/>
      <c r="BC54" s="21"/>
      <c r="BF54" s="84">
        <f t="shared" si="24"/>
        <v>46393</v>
      </c>
      <c r="BG54" s="85" t="str">
        <f t="shared" si="18"/>
        <v>水</v>
      </c>
      <c r="BH54" s="16"/>
      <c r="BI54" s="23"/>
      <c r="BJ54" s="23"/>
      <c r="BK54" s="24"/>
      <c r="BL54" s="25"/>
      <c r="BM54" s="26"/>
      <c r="BN54" s="26"/>
      <c r="BO54" s="26"/>
      <c r="BP54" s="26"/>
      <c r="BQ54" s="27"/>
      <c r="BT54" s="84">
        <f t="shared" si="25"/>
        <v>46393</v>
      </c>
      <c r="BU54" s="85" t="str">
        <f t="shared" si="26"/>
        <v>水</v>
      </c>
      <c r="BV54" s="22"/>
      <c r="BW54" s="23"/>
      <c r="BX54" s="23"/>
      <c r="BY54" s="24"/>
      <c r="BZ54" s="25"/>
      <c r="CA54" s="26"/>
      <c r="CB54" s="26"/>
      <c r="CC54" s="26"/>
      <c r="CD54" s="26"/>
      <c r="CE54" s="27"/>
    </row>
    <row r="55" spans="2:83" ht="15.75" customHeight="1">
      <c r="B55" s="84">
        <f t="shared" si="20"/>
        <v>46302</v>
      </c>
      <c r="C55" s="85" t="str">
        <f t="shared" si="14"/>
        <v>水</v>
      </c>
      <c r="D55" s="16"/>
      <c r="E55" s="23"/>
      <c r="F55" s="23"/>
      <c r="G55" s="24"/>
      <c r="H55" s="25"/>
      <c r="I55" s="20"/>
      <c r="J55" s="26"/>
      <c r="K55" s="20"/>
      <c r="L55" s="26"/>
      <c r="M55" s="27"/>
      <c r="P55" s="84">
        <f t="shared" si="21"/>
        <v>46363</v>
      </c>
      <c r="Q55" s="85" t="str">
        <f t="shared" si="15"/>
        <v>月</v>
      </c>
      <c r="R55" s="16"/>
      <c r="S55" s="17"/>
      <c r="T55" s="23"/>
      <c r="U55" s="18"/>
      <c r="V55" s="19"/>
      <c r="W55" s="20"/>
      <c r="X55" s="26"/>
      <c r="Y55" s="20"/>
      <c r="Z55" s="26"/>
      <c r="AA55" s="21"/>
      <c r="AD55" s="84">
        <f t="shared" si="22"/>
        <v>46394</v>
      </c>
      <c r="AE55" s="85" t="str">
        <f t="shared" si="16"/>
        <v>木</v>
      </c>
      <c r="AF55" s="16"/>
      <c r="AG55" s="17"/>
      <c r="AH55" s="23"/>
      <c r="AI55" s="18"/>
      <c r="AJ55" s="19"/>
      <c r="AK55" s="20"/>
      <c r="AL55" s="26"/>
      <c r="AM55" s="20"/>
      <c r="AN55" s="26"/>
      <c r="AO55" s="21"/>
      <c r="AR55" s="84">
        <f t="shared" si="23"/>
        <v>46394</v>
      </c>
      <c r="AS55" s="85" t="str">
        <f t="shared" si="17"/>
        <v>木</v>
      </c>
      <c r="AT55" s="16"/>
      <c r="AU55" s="17"/>
      <c r="AV55" s="23"/>
      <c r="AW55" s="18"/>
      <c r="AX55" s="19"/>
      <c r="AY55" s="20"/>
      <c r="AZ55" s="26"/>
      <c r="BA55" s="20"/>
      <c r="BB55" s="26"/>
      <c r="BC55" s="21"/>
      <c r="BF55" s="84">
        <f t="shared" si="24"/>
        <v>46394</v>
      </c>
      <c r="BG55" s="85" t="str">
        <f t="shared" si="18"/>
        <v>木</v>
      </c>
      <c r="BH55" s="16"/>
      <c r="BI55" s="23"/>
      <c r="BJ55" s="23"/>
      <c r="BK55" s="24"/>
      <c r="BL55" s="25"/>
      <c r="BM55" s="26"/>
      <c r="BN55" s="26"/>
      <c r="BO55" s="26"/>
      <c r="BP55" s="26"/>
      <c r="BQ55" s="27"/>
      <c r="BT55" s="84">
        <f t="shared" si="25"/>
        <v>46394</v>
      </c>
      <c r="BU55" s="85" t="str">
        <f t="shared" si="26"/>
        <v>木</v>
      </c>
      <c r="BV55" s="22"/>
      <c r="BW55" s="23"/>
      <c r="BX55" s="23"/>
      <c r="BY55" s="24"/>
      <c r="BZ55" s="25"/>
      <c r="CA55" s="26"/>
      <c r="CB55" s="26"/>
      <c r="CC55" s="26"/>
      <c r="CD55" s="26"/>
      <c r="CE55" s="27"/>
    </row>
    <row r="56" spans="2:83" ht="15.75" customHeight="1">
      <c r="B56" s="84">
        <f t="shared" si="20"/>
        <v>46303</v>
      </c>
      <c r="C56" s="85" t="str">
        <f t="shared" si="14"/>
        <v>木</v>
      </c>
      <c r="D56" s="16"/>
      <c r="E56" s="23"/>
      <c r="F56" s="23"/>
      <c r="G56" s="24"/>
      <c r="H56" s="25"/>
      <c r="I56" s="20"/>
      <c r="J56" s="26"/>
      <c r="K56" s="20"/>
      <c r="L56" s="26"/>
      <c r="M56" s="27"/>
      <c r="P56" s="84">
        <f t="shared" si="21"/>
        <v>46364</v>
      </c>
      <c r="Q56" s="85" t="str">
        <f t="shared" si="15"/>
        <v>火</v>
      </c>
      <c r="R56" s="16"/>
      <c r="S56" s="17"/>
      <c r="T56" s="23"/>
      <c r="U56" s="18"/>
      <c r="V56" s="19"/>
      <c r="W56" s="20"/>
      <c r="X56" s="26"/>
      <c r="Y56" s="20"/>
      <c r="Z56" s="26"/>
      <c r="AA56" s="21"/>
      <c r="AD56" s="84">
        <f t="shared" si="22"/>
        <v>46395</v>
      </c>
      <c r="AE56" s="85" t="str">
        <f t="shared" si="16"/>
        <v>金</v>
      </c>
      <c r="AF56" s="16"/>
      <c r="AG56" s="17"/>
      <c r="AH56" s="23"/>
      <c r="AI56" s="18"/>
      <c r="AJ56" s="19"/>
      <c r="AK56" s="20"/>
      <c r="AL56" s="26"/>
      <c r="AM56" s="20"/>
      <c r="AN56" s="26"/>
      <c r="AO56" s="21"/>
      <c r="AR56" s="84">
        <f t="shared" si="23"/>
        <v>46395</v>
      </c>
      <c r="AS56" s="85" t="str">
        <f t="shared" si="17"/>
        <v>金</v>
      </c>
      <c r="AT56" s="16"/>
      <c r="AU56" s="17"/>
      <c r="AV56" s="23"/>
      <c r="AW56" s="18"/>
      <c r="AX56" s="19"/>
      <c r="AY56" s="20"/>
      <c r="AZ56" s="26"/>
      <c r="BA56" s="20"/>
      <c r="BB56" s="26"/>
      <c r="BC56" s="21"/>
      <c r="BF56" s="84">
        <f t="shared" si="24"/>
        <v>46395</v>
      </c>
      <c r="BG56" s="85" t="str">
        <f t="shared" si="18"/>
        <v>金</v>
      </c>
      <c r="BH56" s="16"/>
      <c r="BI56" s="23"/>
      <c r="BJ56" s="23"/>
      <c r="BK56" s="24"/>
      <c r="BL56" s="25"/>
      <c r="BM56" s="26"/>
      <c r="BN56" s="26"/>
      <c r="BO56" s="26"/>
      <c r="BP56" s="26"/>
      <c r="BQ56" s="27"/>
      <c r="BT56" s="84">
        <f t="shared" si="25"/>
        <v>46395</v>
      </c>
      <c r="BU56" s="85" t="str">
        <f t="shared" si="26"/>
        <v>金</v>
      </c>
      <c r="BV56" s="22"/>
      <c r="BW56" s="23"/>
      <c r="BX56" s="23"/>
      <c r="BY56" s="24"/>
      <c r="BZ56" s="25"/>
      <c r="CA56" s="26"/>
      <c r="CB56" s="26"/>
      <c r="CC56" s="26"/>
      <c r="CD56" s="26"/>
      <c r="CE56" s="27"/>
    </row>
    <row r="57" spans="2:83" ht="15.75" customHeight="1">
      <c r="B57" s="84">
        <f t="shared" si="20"/>
        <v>46304</v>
      </c>
      <c r="C57" s="85" t="str">
        <f t="shared" si="14"/>
        <v>金</v>
      </c>
      <c r="D57" s="16"/>
      <c r="E57" s="23"/>
      <c r="F57" s="23"/>
      <c r="G57" s="24"/>
      <c r="H57" s="25"/>
      <c r="I57" s="20"/>
      <c r="J57" s="26"/>
      <c r="K57" s="20"/>
      <c r="L57" s="26"/>
      <c r="M57" s="27"/>
      <c r="P57" s="84">
        <f t="shared" si="21"/>
        <v>46365</v>
      </c>
      <c r="Q57" s="85" t="str">
        <f t="shared" si="15"/>
        <v>水</v>
      </c>
      <c r="R57" s="16"/>
      <c r="S57" s="17"/>
      <c r="T57" s="23"/>
      <c r="U57" s="18"/>
      <c r="V57" s="19"/>
      <c r="W57" s="20"/>
      <c r="X57" s="26"/>
      <c r="Y57" s="20"/>
      <c r="Z57" s="26"/>
      <c r="AA57" s="21"/>
      <c r="AD57" s="84">
        <f t="shared" si="22"/>
        <v>46396</v>
      </c>
      <c r="AE57" s="85" t="str">
        <f t="shared" si="16"/>
        <v>土</v>
      </c>
      <c r="AF57" s="16"/>
      <c r="AG57" s="17"/>
      <c r="AH57" s="23"/>
      <c r="AI57" s="18"/>
      <c r="AJ57" s="19"/>
      <c r="AK57" s="20"/>
      <c r="AL57" s="26"/>
      <c r="AM57" s="20"/>
      <c r="AN57" s="26"/>
      <c r="AO57" s="21"/>
      <c r="AR57" s="84">
        <f t="shared" si="23"/>
        <v>46396</v>
      </c>
      <c r="AS57" s="85" t="str">
        <f t="shared" si="17"/>
        <v>土</v>
      </c>
      <c r="AT57" s="16"/>
      <c r="AU57" s="17"/>
      <c r="AV57" s="23"/>
      <c r="AW57" s="18"/>
      <c r="AX57" s="19"/>
      <c r="AY57" s="20"/>
      <c r="AZ57" s="26"/>
      <c r="BA57" s="20"/>
      <c r="BB57" s="26"/>
      <c r="BC57" s="21"/>
      <c r="BF57" s="84">
        <f t="shared" si="24"/>
        <v>46396</v>
      </c>
      <c r="BG57" s="85" t="str">
        <f t="shared" si="18"/>
        <v>土</v>
      </c>
      <c r="BH57" s="16"/>
      <c r="BI57" s="23"/>
      <c r="BJ57" s="23"/>
      <c r="BK57" s="24"/>
      <c r="BL57" s="25"/>
      <c r="BM57" s="26"/>
      <c r="BN57" s="26"/>
      <c r="BO57" s="26"/>
      <c r="BP57" s="26"/>
      <c r="BQ57" s="27"/>
      <c r="BT57" s="84">
        <f t="shared" si="25"/>
        <v>46396</v>
      </c>
      <c r="BU57" s="85" t="str">
        <f t="shared" si="26"/>
        <v>土</v>
      </c>
      <c r="BV57" s="22"/>
      <c r="BW57" s="23"/>
      <c r="BX57" s="23"/>
      <c r="BY57" s="24"/>
      <c r="BZ57" s="25"/>
      <c r="CA57" s="26"/>
      <c r="CB57" s="26"/>
      <c r="CC57" s="26"/>
      <c r="CD57" s="26"/>
      <c r="CE57" s="27"/>
    </row>
    <row r="58" spans="2:83" ht="15.75" customHeight="1">
      <c r="B58" s="84">
        <f t="shared" si="20"/>
        <v>46305</v>
      </c>
      <c r="C58" s="85" t="str">
        <f t="shared" si="14"/>
        <v>土</v>
      </c>
      <c r="D58" s="16"/>
      <c r="E58" s="23"/>
      <c r="F58" s="23"/>
      <c r="G58" s="24"/>
      <c r="H58" s="25"/>
      <c r="I58" s="20"/>
      <c r="J58" s="26"/>
      <c r="K58" s="20"/>
      <c r="L58" s="26"/>
      <c r="M58" s="27"/>
      <c r="P58" s="84">
        <f t="shared" si="21"/>
        <v>46366</v>
      </c>
      <c r="Q58" s="85" t="str">
        <f t="shared" si="15"/>
        <v>木</v>
      </c>
      <c r="R58" s="16"/>
      <c r="S58" s="17"/>
      <c r="T58" s="23"/>
      <c r="U58" s="18"/>
      <c r="V58" s="19"/>
      <c r="W58" s="20"/>
      <c r="X58" s="26"/>
      <c r="Y58" s="20"/>
      <c r="Z58" s="26"/>
      <c r="AA58" s="21"/>
      <c r="AD58" s="84">
        <f t="shared" si="22"/>
        <v>46397</v>
      </c>
      <c r="AE58" s="85" t="str">
        <f t="shared" si="16"/>
        <v>日</v>
      </c>
      <c r="AF58" s="16"/>
      <c r="AG58" s="17"/>
      <c r="AH58" s="23"/>
      <c r="AI58" s="18"/>
      <c r="AJ58" s="19"/>
      <c r="AK58" s="20"/>
      <c r="AL58" s="26"/>
      <c r="AM58" s="20"/>
      <c r="AN58" s="26"/>
      <c r="AO58" s="21"/>
      <c r="AR58" s="84">
        <f t="shared" si="23"/>
        <v>46397</v>
      </c>
      <c r="AS58" s="85" t="str">
        <f t="shared" si="17"/>
        <v>日</v>
      </c>
      <c r="AT58" s="16"/>
      <c r="AU58" s="17"/>
      <c r="AV58" s="23"/>
      <c r="AW58" s="18"/>
      <c r="AX58" s="19"/>
      <c r="AY58" s="20"/>
      <c r="AZ58" s="26"/>
      <c r="BA58" s="20"/>
      <c r="BB58" s="26"/>
      <c r="BC58" s="21"/>
      <c r="BF58" s="84">
        <f t="shared" si="24"/>
        <v>46397</v>
      </c>
      <c r="BG58" s="85" t="str">
        <f t="shared" si="18"/>
        <v>日</v>
      </c>
      <c r="BH58" s="22"/>
      <c r="BI58" s="23"/>
      <c r="BJ58" s="23"/>
      <c r="BK58" s="24"/>
      <c r="BL58" s="25"/>
      <c r="BM58" s="26"/>
      <c r="BN58" s="26"/>
      <c r="BO58" s="26"/>
      <c r="BP58" s="26"/>
      <c r="BQ58" s="27"/>
      <c r="BT58" s="84">
        <f t="shared" si="25"/>
        <v>46397</v>
      </c>
      <c r="BU58" s="85" t="str">
        <f t="shared" si="26"/>
        <v>日</v>
      </c>
      <c r="BV58" s="22"/>
      <c r="BW58" s="23"/>
      <c r="BX58" s="23"/>
      <c r="BY58" s="24"/>
      <c r="BZ58" s="25"/>
      <c r="CA58" s="26"/>
      <c r="CB58" s="26"/>
      <c r="CC58" s="26"/>
      <c r="CD58" s="26"/>
      <c r="CE58" s="27"/>
    </row>
    <row r="59" spans="2:83" ht="15.75" customHeight="1">
      <c r="B59" s="84">
        <f t="shared" si="20"/>
        <v>46306</v>
      </c>
      <c r="C59" s="85" t="str">
        <f t="shared" si="14"/>
        <v>日</v>
      </c>
      <c r="D59" s="16"/>
      <c r="E59" s="23"/>
      <c r="F59" s="23"/>
      <c r="G59" s="24"/>
      <c r="H59" s="25"/>
      <c r="I59" s="26"/>
      <c r="J59" s="26"/>
      <c r="K59" s="26"/>
      <c r="L59" s="26"/>
      <c r="M59" s="21"/>
      <c r="P59" s="84">
        <f t="shared" si="21"/>
        <v>46367</v>
      </c>
      <c r="Q59" s="85" t="str">
        <f t="shared" si="15"/>
        <v>金</v>
      </c>
      <c r="R59" s="16"/>
      <c r="S59" s="17"/>
      <c r="T59" s="23"/>
      <c r="U59" s="18"/>
      <c r="V59" s="19"/>
      <c r="W59" s="20"/>
      <c r="X59" s="26"/>
      <c r="Y59" s="20"/>
      <c r="Z59" s="26"/>
      <c r="AA59" s="21"/>
      <c r="AD59" s="84">
        <f t="shared" si="22"/>
        <v>46398</v>
      </c>
      <c r="AE59" s="85" t="str">
        <f t="shared" si="16"/>
        <v>月</v>
      </c>
      <c r="AF59" s="16"/>
      <c r="AG59" s="17"/>
      <c r="AH59" s="23"/>
      <c r="AI59" s="18"/>
      <c r="AJ59" s="19"/>
      <c r="AK59" s="20"/>
      <c r="AL59" s="26"/>
      <c r="AM59" s="20"/>
      <c r="AN59" s="26"/>
      <c r="AO59" s="21"/>
      <c r="AR59" s="84">
        <f t="shared" si="23"/>
        <v>46398</v>
      </c>
      <c r="AS59" s="85" t="str">
        <f t="shared" si="17"/>
        <v>月</v>
      </c>
      <c r="AT59" s="16"/>
      <c r="AU59" s="17"/>
      <c r="AV59" s="23"/>
      <c r="AW59" s="18"/>
      <c r="AX59" s="19"/>
      <c r="AY59" s="20"/>
      <c r="AZ59" s="26"/>
      <c r="BA59" s="20"/>
      <c r="BB59" s="26"/>
      <c r="BC59" s="21"/>
      <c r="BF59" s="84">
        <f t="shared" si="24"/>
        <v>46398</v>
      </c>
      <c r="BG59" s="85" t="str">
        <f t="shared" si="18"/>
        <v>月</v>
      </c>
      <c r="BH59" s="16"/>
      <c r="BI59" s="23"/>
      <c r="BJ59" s="23"/>
      <c r="BK59" s="24"/>
      <c r="BL59" s="25"/>
      <c r="BM59" s="26"/>
      <c r="BN59" s="26"/>
      <c r="BO59" s="26"/>
      <c r="BP59" s="26"/>
      <c r="BQ59" s="27"/>
      <c r="BT59" s="84">
        <f t="shared" si="25"/>
        <v>46398</v>
      </c>
      <c r="BU59" s="85" t="str">
        <f t="shared" si="26"/>
        <v>月</v>
      </c>
      <c r="BV59" s="22"/>
      <c r="BW59" s="23"/>
      <c r="BX59" s="23"/>
      <c r="BY59" s="24"/>
      <c r="BZ59" s="25"/>
      <c r="CA59" s="26"/>
      <c r="CB59" s="26"/>
      <c r="CC59" s="26"/>
      <c r="CD59" s="26"/>
      <c r="CE59" s="27"/>
    </row>
    <row r="60" spans="2:83" ht="15.75" customHeight="1">
      <c r="B60" s="84">
        <f t="shared" si="20"/>
        <v>46307</v>
      </c>
      <c r="C60" s="85" t="str">
        <f t="shared" si="14"/>
        <v>月</v>
      </c>
      <c r="D60" s="16"/>
      <c r="E60" s="23"/>
      <c r="F60" s="23"/>
      <c r="G60" s="24"/>
      <c r="H60" s="25"/>
      <c r="I60" s="26"/>
      <c r="J60" s="26"/>
      <c r="K60" s="26"/>
      <c r="L60" s="26"/>
      <c r="M60" s="21"/>
      <c r="P60" s="84">
        <f t="shared" si="21"/>
        <v>46368</v>
      </c>
      <c r="Q60" s="85" t="str">
        <f t="shared" si="15"/>
        <v>土</v>
      </c>
      <c r="R60" s="16"/>
      <c r="S60" s="17"/>
      <c r="T60" s="23"/>
      <c r="U60" s="18"/>
      <c r="V60" s="19"/>
      <c r="W60" s="20"/>
      <c r="X60" s="26"/>
      <c r="Y60" s="20"/>
      <c r="Z60" s="26"/>
      <c r="AA60" s="21"/>
      <c r="AD60" s="84">
        <f t="shared" si="22"/>
        <v>46399</v>
      </c>
      <c r="AE60" s="85" t="str">
        <f t="shared" si="16"/>
        <v>火</v>
      </c>
      <c r="AF60" s="16"/>
      <c r="AG60" s="17"/>
      <c r="AH60" s="23"/>
      <c r="AI60" s="18"/>
      <c r="AJ60" s="19"/>
      <c r="AK60" s="20"/>
      <c r="AL60" s="26"/>
      <c r="AM60" s="20"/>
      <c r="AN60" s="26"/>
      <c r="AO60" s="21"/>
      <c r="AR60" s="84">
        <f t="shared" si="23"/>
        <v>46399</v>
      </c>
      <c r="AS60" s="85" t="str">
        <f t="shared" si="17"/>
        <v>火</v>
      </c>
      <c r="AT60" s="16"/>
      <c r="AU60" s="17"/>
      <c r="AV60" s="23"/>
      <c r="AW60" s="18"/>
      <c r="AX60" s="19"/>
      <c r="AY60" s="20"/>
      <c r="AZ60" s="26"/>
      <c r="BA60" s="20"/>
      <c r="BB60" s="26"/>
      <c r="BC60" s="21"/>
      <c r="BF60" s="84">
        <f t="shared" si="24"/>
        <v>46399</v>
      </c>
      <c r="BG60" s="85" t="str">
        <f t="shared" si="18"/>
        <v>火</v>
      </c>
      <c r="BH60" s="16"/>
      <c r="BI60" s="23"/>
      <c r="BJ60" s="23"/>
      <c r="BK60" s="24"/>
      <c r="BL60" s="25"/>
      <c r="BM60" s="26"/>
      <c r="BN60" s="26"/>
      <c r="BO60" s="26"/>
      <c r="BP60" s="26"/>
      <c r="BQ60" s="27"/>
      <c r="BT60" s="84">
        <f t="shared" si="25"/>
        <v>46399</v>
      </c>
      <c r="BU60" s="85" t="str">
        <f t="shared" si="26"/>
        <v>火</v>
      </c>
      <c r="BV60" s="22"/>
      <c r="BW60" s="23"/>
      <c r="BX60" s="23"/>
      <c r="BY60" s="24"/>
      <c r="BZ60" s="25"/>
      <c r="CA60" s="26"/>
      <c r="CB60" s="26"/>
      <c r="CC60" s="26"/>
      <c r="CD60" s="26"/>
      <c r="CE60" s="27"/>
    </row>
    <row r="61" spans="2:83" ht="15.75" customHeight="1">
      <c r="B61" s="84">
        <f t="shared" si="20"/>
        <v>46308</v>
      </c>
      <c r="C61" s="85" t="str">
        <f t="shared" si="14"/>
        <v>火</v>
      </c>
      <c r="D61" s="16"/>
      <c r="E61" s="23"/>
      <c r="F61" s="23"/>
      <c r="G61" s="24"/>
      <c r="H61" s="25"/>
      <c r="I61" s="26"/>
      <c r="J61" s="26"/>
      <c r="K61" s="26"/>
      <c r="L61" s="26"/>
      <c r="M61" s="21"/>
      <c r="P61" s="84">
        <f t="shared" si="21"/>
        <v>46369</v>
      </c>
      <c r="Q61" s="85" t="str">
        <f t="shared" si="15"/>
        <v>日</v>
      </c>
      <c r="R61" s="16"/>
      <c r="S61" s="17"/>
      <c r="T61" s="23"/>
      <c r="U61" s="18"/>
      <c r="V61" s="19"/>
      <c r="W61" s="20"/>
      <c r="X61" s="26"/>
      <c r="Y61" s="20"/>
      <c r="Z61" s="26"/>
      <c r="AA61" s="21"/>
      <c r="AD61" s="84">
        <f t="shared" si="22"/>
        <v>46400</v>
      </c>
      <c r="AE61" s="85" t="str">
        <f t="shared" si="16"/>
        <v>水</v>
      </c>
      <c r="AF61" s="16"/>
      <c r="AG61" s="17"/>
      <c r="AH61" s="23"/>
      <c r="AI61" s="18"/>
      <c r="AJ61" s="19"/>
      <c r="AK61" s="20"/>
      <c r="AL61" s="26"/>
      <c r="AM61" s="20"/>
      <c r="AN61" s="26"/>
      <c r="AO61" s="21"/>
      <c r="AR61" s="84">
        <f t="shared" si="23"/>
        <v>46400</v>
      </c>
      <c r="AS61" s="85" t="str">
        <f t="shared" si="17"/>
        <v>水</v>
      </c>
      <c r="AT61" s="16"/>
      <c r="AU61" s="17"/>
      <c r="AV61" s="23"/>
      <c r="AW61" s="18"/>
      <c r="AX61" s="19"/>
      <c r="AY61" s="20"/>
      <c r="AZ61" s="26"/>
      <c r="BA61" s="20"/>
      <c r="BB61" s="26"/>
      <c r="BC61" s="21"/>
      <c r="BF61" s="84">
        <f t="shared" si="24"/>
        <v>46400</v>
      </c>
      <c r="BG61" s="85" t="str">
        <f t="shared" si="18"/>
        <v>水</v>
      </c>
      <c r="BH61" s="16"/>
      <c r="BI61" s="23"/>
      <c r="BJ61" s="23"/>
      <c r="BK61" s="24"/>
      <c r="BL61" s="25"/>
      <c r="BM61" s="26"/>
      <c r="BN61" s="26"/>
      <c r="BO61" s="26"/>
      <c r="BP61" s="26"/>
      <c r="BQ61" s="27"/>
      <c r="BT61" s="84">
        <f t="shared" si="25"/>
        <v>46400</v>
      </c>
      <c r="BU61" s="85" t="str">
        <f t="shared" si="26"/>
        <v>水</v>
      </c>
      <c r="BV61" s="22"/>
      <c r="BW61" s="23"/>
      <c r="BX61" s="23"/>
      <c r="BY61" s="24"/>
      <c r="BZ61" s="25"/>
      <c r="CA61" s="26"/>
      <c r="CB61" s="26"/>
      <c r="CC61" s="26"/>
      <c r="CD61" s="26"/>
      <c r="CE61" s="27"/>
    </row>
    <row r="62" spans="2:83" ht="15.75" customHeight="1">
      <c r="B62" s="84">
        <f t="shared" si="20"/>
        <v>46309</v>
      </c>
      <c r="C62" s="85" t="str">
        <f t="shared" si="14"/>
        <v>水</v>
      </c>
      <c r="D62" s="16"/>
      <c r="E62" s="23"/>
      <c r="F62" s="23"/>
      <c r="G62" s="24"/>
      <c r="H62" s="25"/>
      <c r="I62" s="26"/>
      <c r="J62" s="26"/>
      <c r="K62" s="26"/>
      <c r="L62" s="26"/>
      <c r="M62" s="21"/>
      <c r="P62" s="84">
        <f t="shared" si="21"/>
        <v>46370</v>
      </c>
      <c r="Q62" s="85" t="str">
        <f t="shared" si="15"/>
        <v>月</v>
      </c>
      <c r="R62" s="16"/>
      <c r="S62" s="17"/>
      <c r="T62" s="23"/>
      <c r="U62" s="18"/>
      <c r="V62" s="19"/>
      <c r="W62" s="20"/>
      <c r="X62" s="26"/>
      <c r="Y62" s="20"/>
      <c r="Z62" s="26"/>
      <c r="AA62" s="21"/>
      <c r="AD62" s="84">
        <f t="shared" si="22"/>
        <v>46401</v>
      </c>
      <c r="AE62" s="85" t="str">
        <f t="shared" si="16"/>
        <v>木</v>
      </c>
      <c r="AF62" s="16"/>
      <c r="AG62" s="17"/>
      <c r="AH62" s="23"/>
      <c r="AI62" s="18"/>
      <c r="AJ62" s="19"/>
      <c r="AK62" s="20"/>
      <c r="AL62" s="26"/>
      <c r="AM62" s="20"/>
      <c r="AN62" s="26"/>
      <c r="AO62" s="21"/>
      <c r="AR62" s="84">
        <f t="shared" si="23"/>
        <v>46401</v>
      </c>
      <c r="AS62" s="85" t="str">
        <f t="shared" si="17"/>
        <v>木</v>
      </c>
      <c r="AT62" s="16"/>
      <c r="AU62" s="17"/>
      <c r="AV62" s="23"/>
      <c r="AW62" s="18"/>
      <c r="AX62" s="19"/>
      <c r="AY62" s="20"/>
      <c r="AZ62" s="26"/>
      <c r="BA62" s="20"/>
      <c r="BB62" s="26"/>
      <c r="BC62" s="21"/>
      <c r="BF62" s="84">
        <f t="shared" si="24"/>
        <v>46401</v>
      </c>
      <c r="BG62" s="85" t="str">
        <f t="shared" si="18"/>
        <v>木</v>
      </c>
      <c r="BH62" s="16"/>
      <c r="BI62" s="23"/>
      <c r="BJ62" s="23"/>
      <c r="BK62" s="24"/>
      <c r="BL62" s="25"/>
      <c r="BM62" s="26"/>
      <c r="BN62" s="26"/>
      <c r="BO62" s="26"/>
      <c r="BP62" s="26"/>
      <c r="BQ62" s="27"/>
      <c r="BT62" s="84">
        <f t="shared" si="25"/>
        <v>46401</v>
      </c>
      <c r="BU62" s="85" t="str">
        <f t="shared" si="26"/>
        <v>木</v>
      </c>
      <c r="BV62" s="22"/>
      <c r="BW62" s="23"/>
      <c r="BX62" s="23"/>
      <c r="BY62" s="24"/>
      <c r="BZ62" s="25"/>
      <c r="CA62" s="26"/>
      <c r="CB62" s="26"/>
      <c r="CC62" s="26"/>
      <c r="CD62" s="26"/>
      <c r="CE62" s="27"/>
    </row>
    <row r="63" spans="2:83" ht="15.75" customHeight="1">
      <c r="B63" s="84">
        <f t="shared" si="20"/>
        <v>46310</v>
      </c>
      <c r="C63" s="85" t="str">
        <f t="shared" si="14"/>
        <v>木</v>
      </c>
      <c r="D63" s="16"/>
      <c r="E63" s="23"/>
      <c r="F63" s="23"/>
      <c r="G63" s="24"/>
      <c r="H63" s="25"/>
      <c r="I63" s="26"/>
      <c r="J63" s="26"/>
      <c r="K63" s="26"/>
      <c r="L63" s="26"/>
      <c r="M63" s="21"/>
      <c r="P63" s="84">
        <f t="shared" si="21"/>
        <v>46371</v>
      </c>
      <c r="Q63" s="85" t="str">
        <f t="shared" si="15"/>
        <v>火</v>
      </c>
      <c r="R63" s="16"/>
      <c r="S63" s="17"/>
      <c r="T63" s="23"/>
      <c r="U63" s="18"/>
      <c r="V63" s="19"/>
      <c r="W63" s="20"/>
      <c r="X63" s="26"/>
      <c r="Y63" s="20"/>
      <c r="Z63" s="26"/>
      <c r="AA63" s="21"/>
      <c r="AD63" s="84">
        <f t="shared" si="22"/>
        <v>46402</v>
      </c>
      <c r="AE63" s="85" t="str">
        <f t="shared" si="16"/>
        <v>金</v>
      </c>
      <c r="AF63" s="16"/>
      <c r="AG63" s="17"/>
      <c r="AH63" s="23"/>
      <c r="AI63" s="18"/>
      <c r="AJ63" s="19"/>
      <c r="AK63" s="20"/>
      <c r="AL63" s="26"/>
      <c r="AM63" s="20"/>
      <c r="AN63" s="26"/>
      <c r="AO63" s="21"/>
      <c r="AR63" s="84">
        <f t="shared" si="23"/>
        <v>46402</v>
      </c>
      <c r="AS63" s="85" t="str">
        <f t="shared" si="17"/>
        <v>金</v>
      </c>
      <c r="AT63" s="16"/>
      <c r="AU63" s="17"/>
      <c r="AV63" s="23"/>
      <c r="AW63" s="18"/>
      <c r="AX63" s="19"/>
      <c r="AY63" s="20"/>
      <c r="AZ63" s="26"/>
      <c r="BA63" s="20"/>
      <c r="BB63" s="26"/>
      <c r="BC63" s="21"/>
      <c r="BF63" s="84">
        <f t="shared" si="24"/>
        <v>46402</v>
      </c>
      <c r="BG63" s="85" t="str">
        <f t="shared" si="18"/>
        <v>金</v>
      </c>
      <c r="BH63" s="16"/>
      <c r="BI63" s="23"/>
      <c r="BJ63" s="23"/>
      <c r="BK63" s="24"/>
      <c r="BL63" s="25"/>
      <c r="BM63" s="26"/>
      <c r="BN63" s="26"/>
      <c r="BO63" s="26"/>
      <c r="BP63" s="26"/>
      <c r="BQ63" s="27"/>
      <c r="BT63" s="84">
        <f t="shared" si="25"/>
        <v>46402</v>
      </c>
      <c r="BU63" s="85" t="str">
        <f t="shared" si="26"/>
        <v>金</v>
      </c>
      <c r="BV63" s="22"/>
      <c r="BW63" s="23"/>
      <c r="BX63" s="23"/>
      <c r="BY63" s="24"/>
      <c r="BZ63" s="25"/>
      <c r="CA63" s="26"/>
      <c r="CB63" s="26"/>
      <c r="CC63" s="26"/>
      <c r="CD63" s="26"/>
      <c r="CE63" s="27"/>
    </row>
    <row r="64" spans="2:83" ht="15.75" customHeight="1">
      <c r="B64" s="84">
        <f t="shared" si="20"/>
        <v>46311</v>
      </c>
      <c r="C64" s="85" t="str">
        <f t="shared" si="14"/>
        <v>金</v>
      </c>
      <c r="D64" s="16"/>
      <c r="E64" s="23"/>
      <c r="F64" s="23"/>
      <c r="G64" s="24"/>
      <c r="H64" s="25"/>
      <c r="I64" s="26"/>
      <c r="J64" s="26"/>
      <c r="K64" s="26"/>
      <c r="L64" s="26"/>
      <c r="M64" s="21"/>
      <c r="P64" s="84">
        <f t="shared" si="21"/>
        <v>46372</v>
      </c>
      <c r="Q64" s="85" t="str">
        <f t="shared" si="15"/>
        <v>水</v>
      </c>
      <c r="R64" s="16"/>
      <c r="S64" s="17"/>
      <c r="T64" s="23"/>
      <c r="U64" s="18"/>
      <c r="V64" s="19"/>
      <c r="W64" s="20"/>
      <c r="X64" s="26"/>
      <c r="Y64" s="20"/>
      <c r="Z64" s="26"/>
      <c r="AA64" s="21"/>
      <c r="AD64" s="84">
        <f t="shared" si="22"/>
        <v>46403</v>
      </c>
      <c r="AE64" s="85" t="str">
        <f t="shared" si="16"/>
        <v>土</v>
      </c>
      <c r="AF64" s="16"/>
      <c r="AG64" s="17"/>
      <c r="AH64" s="23"/>
      <c r="AI64" s="18"/>
      <c r="AJ64" s="19"/>
      <c r="AK64" s="20"/>
      <c r="AL64" s="26"/>
      <c r="AM64" s="20"/>
      <c r="AN64" s="26"/>
      <c r="AO64" s="21"/>
      <c r="AR64" s="84">
        <f t="shared" si="23"/>
        <v>46403</v>
      </c>
      <c r="AS64" s="85" t="str">
        <f t="shared" si="17"/>
        <v>土</v>
      </c>
      <c r="AT64" s="16"/>
      <c r="AU64" s="17"/>
      <c r="AV64" s="23"/>
      <c r="AW64" s="18"/>
      <c r="AX64" s="19"/>
      <c r="AY64" s="20"/>
      <c r="AZ64" s="26"/>
      <c r="BA64" s="20"/>
      <c r="BB64" s="26"/>
      <c r="BC64" s="21"/>
      <c r="BF64" s="84">
        <f t="shared" si="24"/>
        <v>46403</v>
      </c>
      <c r="BG64" s="85" t="str">
        <f t="shared" si="18"/>
        <v>土</v>
      </c>
      <c r="BH64" s="16"/>
      <c r="BI64" s="23"/>
      <c r="BJ64" s="23"/>
      <c r="BK64" s="24"/>
      <c r="BL64" s="25"/>
      <c r="BM64" s="26"/>
      <c r="BN64" s="26"/>
      <c r="BO64" s="26"/>
      <c r="BP64" s="26"/>
      <c r="BQ64" s="27"/>
      <c r="BT64" s="84">
        <f t="shared" si="25"/>
        <v>46403</v>
      </c>
      <c r="BU64" s="85" t="str">
        <f t="shared" si="26"/>
        <v>土</v>
      </c>
      <c r="BV64" s="22"/>
      <c r="BW64" s="23"/>
      <c r="BX64" s="23"/>
      <c r="BY64" s="24"/>
      <c r="BZ64" s="25"/>
      <c r="CA64" s="26"/>
      <c r="CB64" s="26"/>
      <c r="CC64" s="26"/>
      <c r="CD64" s="26"/>
      <c r="CE64" s="27"/>
    </row>
    <row r="65" spans="2:83" ht="15.75" customHeight="1">
      <c r="B65" s="84">
        <f t="shared" si="20"/>
        <v>46312</v>
      </c>
      <c r="C65" s="85" t="str">
        <f t="shared" si="14"/>
        <v>土</v>
      </c>
      <c r="D65" s="16"/>
      <c r="E65" s="23"/>
      <c r="F65" s="23"/>
      <c r="G65" s="24"/>
      <c r="H65" s="25"/>
      <c r="I65" s="20"/>
      <c r="J65" s="26"/>
      <c r="K65" s="20"/>
      <c r="L65" s="26"/>
      <c r="M65" s="27"/>
      <c r="P65" s="84">
        <f t="shared" si="21"/>
        <v>46373</v>
      </c>
      <c r="Q65" s="85" t="str">
        <f t="shared" si="15"/>
        <v>木</v>
      </c>
      <c r="R65" s="16"/>
      <c r="S65" s="17"/>
      <c r="T65" s="23"/>
      <c r="U65" s="18"/>
      <c r="V65" s="19"/>
      <c r="W65" s="20"/>
      <c r="X65" s="26"/>
      <c r="Y65" s="20"/>
      <c r="Z65" s="26"/>
      <c r="AA65" s="21"/>
      <c r="AD65" s="84">
        <f t="shared" si="22"/>
        <v>46404</v>
      </c>
      <c r="AE65" s="85" t="str">
        <f t="shared" si="16"/>
        <v>日</v>
      </c>
      <c r="AF65" s="16"/>
      <c r="AG65" s="17"/>
      <c r="AH65" s="23"/>
      <c r="AI65" s="18"/>
      <c r="AJ65" s="19"/>
      <c r="AK65" s="20"/>
      <c r="AL65" s="26"/>
      <c r="AM65" s="20"/>
      <c r="AN65" s="26"/>
      <c r="AO65" s="21"/>
      <c r="AR65" s="84">
        <f t="shared" si="23"/>
        <v>46404</v>
      </c>
      <c r="AS65" s="85" t="str">
        <f t="shared" si="17"/>
        <v>日</v>
      </c>
      <c r="AT65" s="16"/>
      <c r="AU65" s="17"/>
      <c r="AV65" s="23"/>
      <c r="AW65" s="18"/>
      <c r="AX65" s="19"/>
      <c r="AY65" s="20"/>
      <c r="AZ65" s="26"/>
      <c r="BA65" s="20"/>
      <c r="BB65" s="26"/>
      <c r="BC65" s="21"/>
      <c r="BF65" s="84">
        <f t="shared" si="24"/>
        <v>46404</v>
      </c>
      <c r="BG65" s="85" t="str">
        <f t="shared" si="18"/>
        <v>日</v>
      </c>
      <c r="BH65" s="22"/>
      <c r="BI65" s="23"/>
      <c r="BJ65" s="23"/>
      <c r="BK65" s="24"/>
      <c r="BL65" s="25"/>
      <c r="BM65" s="26"/>
      <c r="BN65" s="26"/>
      <c r="BO65" s="26"/>
      <c r="BP65" s="26"/>
      <c r="BQ65" s="27"/>
      <c r="BT65" s="84">
        <f t="shared" si="25"/>
        <v>46404</v>
      </c>
      <c r="BU65" s="85" t="str">
        <f t="shared" si="26"/>
        <v>日</v>
      </c>
      <c r="BV65" s="22"/>
      <c r="BW65" s="23"/>
      <c r="BX65" s="23"/>
      <c r="BY65" s="24"/>
      <c r="BZ65" s="25"/>
      <c r="CA65" s="26"/>
      <c r="CB65" s="26"/>
      <c r="CC65" s="26"/>
      <c r="CD65" s="26"/>
      <c r="CE65" s="27"/>
    </row>
    <row r="66" spans="2:83" ht="15.75" customHeight="1">
      <c r="B66" s="84">
        <f t="shared" si="20"/>
        <v>46313</v>
      </c>
      <c r="C66" s="85" t="str">
        <f t="shared" si="14"/>
        <v>日</v>
      </c>
      <c r="D66" s="16"/>
      <c r="E66" s="23"/>
      <c r="F66" s="23"/>
      <c r="G66" s="24"/>
      <c r="H66" s="25"/>
      <c r="I66" s="26"/>
      <c r="J66" s="26"/>
      <c r="K66" s="26"/>
      <c r="L66" s="26"/>
      <c r="M66" s="21"/>
      <c r="P66" s="84">
        <f t="shared" si="21"/>
        <v>46374</v>
      </c>
      <c r="Q66" s="85" t="str">
        <f t="shared" si="15"/>
        <v>金</v>
      </c>
      <c r="R66" s="16"/>
      <c r="S66" s="17"/>
      <c r="T66" s="23"/>
      <c r="U66" s="18"/>
      <c r="V66" s="19"/>
      <c r="W66" s="20"/>
      <c r="X66" s="26"/>
      <c r="Y66" s="20"/>
      <c r="Z66" s="26"/>
      <c r="AA66" s="21"/>
      <c r="AD66" s="84">
        <f t="shared" si="22"/>
        <v>46405</v>
      </c>
      <c r="AE66" s="85" t="str">
        <f t="shared" si="16"/>
        <v>月</v>
      </c>
      <c r="AF66" s="16"/>
      <c r="AG66" s="17"/>
      <c r="AH66" s="23"/>
      <c r="AI66" s="18"/>
      <c r="AJ66" s="19"/>
      <c r="AK66" s="20"/>
      <c r="AL66" s="26"/>
      <c r="AM66" s="20"/>
      <c r="AN66" s="26"/>
      <c r="AO66" s="21"/>
      <c r="AR66" s="84">
        <f t="shared" si="23"/>
        <v>46405</v>
      </c>
      <c r="AS66" s="85" t="str">
        <f t="shared" si="17"/>
        <v>月</v>
      </c>
      <c r="AT66" s="16"/>
      <c r="AU66" s="17"/>
      <c r="AV66" s="23"/>
      <c r="AW66" s="18"/>
      <c r="AX66" s="19"/>
      <c r="AY66" s="20"/>
      <c r="AZ66" s="26"/>
      <c r="BA66" s="20"/>
      <c r="BB66" s="26"/>
      <c r="BC66" s="21"/>
      <c r="BF66" s="84">
        <f t="shared" si="24"/>
        <v>46405</v>
      </c>
      <c r="BG66" s="85" t="str">
        <f t="shared" si="18"/>
        <v>月</v>
      </c>
      <c r="BH66" s="16"/>
      <c r="BI66" s="23"/>
      <c r="BJ66" s="23"/>
      <c r="BK66" s="24"/>
      <c r="BL66" s="25"/>
      <c r="BM66" s="26"/>
      <c r="BN66" s="26"/>
      <c r="BO66" s="26"/>
      <c r="BP66" s="26"/>
      <c r="BQ66" s="27"/>
      <c r="BT66" s="84">
        <f t="shared" si="25"/>
        <v>46405</v>
      </c>
      <c r="BU66" s="85" t="str">
        <f t="shared" si="26"/>
        <v>月</v>
      </c>
      <c r="BV66" s="22"/>
      <c r="BW66" s="23"/>
      <c r="BX66" s="23"/>
      <c r="BY66" s="24"/>
      <c r="BZ66" s="25"/>
      <c r="CA66" s="26"/>
      <c r="CB66" s="26"/>
      <c r="CC66" s="26"/>
      <c r="CD66" s="26"/>
      <c r="CE66" s="27"/>
    </row>
    <row r="67" spans="2:83" ht="15.75" customHeight="1">
      <c r="B67" s="84">
        <f t="shared" si="20"/>
        <v>46314</v>
      </c>
      <c r="C67" s="85" t="str">
        <f t="shared" si="14"/>
        <v>月</v>
      </c>
      <c r="D67" s="16"/>
      <c r="E67" s="23"/>
      <c r="F67" s="23"/>
      <c r="G67" s="24"/>
      <c r="H67" s="25"/>
      <c r="I67" s="26"/>
      <c r="J67" s="26"/>
      <c r="K67" s="26"/>
      <c r="L67" s="26"/>
      <c r="M67" s="21"/>
      <c r="P67" s="84">
        <f t="shared" si="21"/>
        <v>46375</v>
      </c>
      <c r="Q67" s="85" t="str">
        <f t="shared" si="15"/>
        <v>土</v>
      </c>
      <c r="R67" s="16"/>
      <c r="S67" s="17"/>
      <c r="T67" s="23"/>
      <c r="U67" s="18"/>
      <c r="V67" s="19"/>
      <c r="W67" s="20"/>
      <c r="X67" s="26"/>
      <c r="Y67" s="20"/>
      <c r="Z67" s="26"/>
      <c r="AA67" s="21"/>
      <c r="AD67" s="84">
        <f t="shared" si="22"/>
        <v>46406</v>
      </c>
      <c r="AE67" s="85" t="str">
        <f t="shared" si="16"/>
        <v>火</v>
      </c>
      <c r="AF67" s="16"/>
      <c r="AG67" s="17"/>
      <c r="AH67" s="23"/>
      <c r="AI67" s="18"/>
      <c r="AJ67" s="19"/>
      <c r="AK67" s="20"/>
      <c r="AL67" s="26"/>
      <c r="AM67" s="20"/>
      <c r="AN67" s="26"/>
      <c r="AO67" s="21"/>
      <c r="AR67" s="84">
        <f t="shared" si="23"/>
        <v>46406</v>
      </c>
      <c r="AS67" s="85" t="str">
        <f t="shared" si="17"/>
        <v>火</v>
      </c>
      <c r="AT67" s="16"/>
      <c r="AU67" s="17"/>
      <c r="AV67" s="23"/>
      <c r="AW67" s="18"/>
      <c r="AX67" s="19"/>
      <c r="AY67" s="20"/>
      <c r="AZ67" s="26"/>
      <c r="BA67" s="20"/>
      <c r="BB67" s="26"/>
      <c r="BC67" s="21"/>
      <c r="BF67" s="84">
        <f t="shared" si="24"/>
        <v>46406</v>
      </c>
      <c r="BG67" s="85" t="str">
        <f t="shared" si="18"/>
        <v>火</v>
      </c>
      <c r="BH67" s="16"/>
      <c r="BI67" s="23"/>
      <c r="BJ67" s="23"/>
      <c r="BK67" s="24"/>
      <c r="BL67" s="25"/>
      <c r="BM67" s="26"/>
      <c r="BN67" s="26"/>
      <c r="BO67" s="26"/>
      <c r="BP67" s="26"/>
      <c r="BQ67" s="27"/>
      <c r="BT67" s="84">
        <f t="shared" si="25"/>
        <v>46406</v>
      </c>
      <c r="BU67" s="85" t="str">
        <f t="shared" si="26"/>
        <v>火</v>
      </c>
      <c r="BV67" s="22"/>
      <c r="BW67" s="23"/>
      <c r="BX67" s="23"/>
      <c r="BY67" s="24"/>
      <c r="BZ67" s="25"/>
      <c r="CA67" s="26"/>
      <c r="CB67" s="26"/>
      <c r="CC67" s="26"/>
      <c r="CD67" s="26"/>
      <c r="CE67" s="27"/>
    </row>
    <row r="68" spans="2:83" ht="15.75" customHeight="1">
      <c r="B68" s="84">
        <f t="shared" si="20"/>
        <v>46315</v>
      </c>
      <c r="C68" s="85" t="str">
        <f t="shared" si="14"/>
        <v>火</v>
      </c>
      <c r="D68" s="16"/>
      <c r="E68" s="23"/>
      <c r="F68" s="23"/>
      <c r="G68" s="24"/>
      <c r="H68" s="25"/>
      <c r="I68" s="26"/>
      <c r="J68" s="26"/>
      <c r="K68" s="26"/>
      <c r="L68" s="26"/>
      <c r="M68" s="21"/>
      <c r="P68" s="84">
        <f t="shared" si="21"/>
        <v>46376</v>
      </c>
      <c r="Q68" s="85" t="str">
        <f t="shared" si="15"/>
        <v>日</v>
      </c>
      <c r="R68" s="16"/>
      <c r="S68" s="17"/>
      <c r="T68" s="23"/>
      <c r="U68" s="18"/>
      <c r="V68" s="19"/>
      <c r="W68" s="20"/>
      <c r="X68" s="26"/>
      <c r="Y68" s="20"/>
      <c r="Z68" s="26"/>
      <c r="AA68" s="21"/>
      <c r="AD68" s="84">
        <f t="shared" si="22"/>
        <v>46407</v>
      </c>
      <c r="AE68" s="85" t="str">
        <f t="shared" si="16"/>
        <v>水</v>
      </c>
      <c r="AF68" s="16"/>
      <c r="AG68" s="17"/>
      <c r="AH68" s="23"/>
      <c r="AI68" s="18"/>
      <c r="AJ68" s="19"/>
      <c r="AK68" s="20"/>
      <c r="AL68" s="26"/>
      <c r="AM68" s="20"/>
      <c r="AN68" s="26"/>
      <c r="AO68" s="21"/>
      <c r="AR68" s="84">
        <f t="shared" si="23"/>
        <v>46407</v>
      </c>
      <c r="AS68" s="85" t="str">
        <f t="shared" si="17"/>
        <v>水</v>
      </c>
      <c r="AT68" s="16"/>
      <c r="AU68" s="17"/>
      <c r="AV68" s="23"/>
      <c r="AW68" s="18"/>
      <c r="AX68" s="19"/>
      <c r="AY68" s="20"/>
      <c r="AZ68" s="26"/>
      <c r="BA68" s="20"/>
      <c r="BB68" s="26"/>
      <c r="BC68" s="21"/>
      <c r="BF68" s="84">
        <f t="shared" si="24"/>
        <v>46407</v>
      </c>
      <c r="BG68" s="85" t="str">
        <f t="shared" si="18"/>
        <v>水</v>
      </c>
      <c r="BH68" s="16"/>
      <c r="BI68" s="23"/>
      <c r="BJ68" s="23"/>
      <c r="BK68" s="24"/>
      <c r="BL68" s="25"/>
      <c r="BM68" s="26"/>
      <c r="BN68" s="26"/>
      <c r="BO68" s="26"/>
      <c r="BP68" s="26"/>
      <c r="BQ68" s="27"/>
      <c r="BT68" s="84">
        <f t="shared" si="25"/>
        <v>46407</v>
      </c>
      <c r="BU68" s="85" t="str">
        <f t="shared" si="26"/>
        <v>水</v>
      </c>
      <c r="BV68" s="22"/>
      <c r="BW68" s="23"/>
      <c r="BX68" s="23"/>
      <c r="BY68" s="24"/>
      <c r="BZ68" s="25"/>
      <c r="CA68" s="26"/>
      <c r="CB68" s="26"/>
      <c r="CC68" s="26"/>
      <c r="CD68" s="26"/>
      <c r="CE68" s="27"/>
    </row>
    <row r="69" spans="2:83" ht="15.75" customHeight="1">
      <c r="B69" s="84">
        <f t="shared" si="20"/>
        <v>46316</v>
      </c>
      <c r="C69" s="85" t="str">
        <f t="shared" si="14"/>
        <v>水</v>
      </c>
      <c r="D69" s="16"/>
      <c r="E69" s="23"/>
      <c r="F69" s="23"/>
      <c r="G69" s="24"/>
      <c r="H69" s="25"/>
      <c r="I69" s="26"/>
      <c r="J69" s="26"/>
      <c r="K69" s="26"/>
      <c r="L69" s="26"/>
      <c r="M69" s="21"/>
      <c r="P69" s="84">
        <f t="shared" si="21"/>
        <v>46377</v>
      </c>
      <c r="Q69" s="85" t="str">
        <f t="shared" si="15"/>
        <v>月</v>
      </c>
      <c r="R69" s="16"/>
      <c r="S69" s="17"/>
      <c r="T69" s="23"/>
      <c r="U69" s="18"/>
      <c r="V69" s="19"/>
      <c r="W69" s="20"/>
      <c r="X69" s="26"/>
      <c r="Y69" s="20"/>
      <c r="Z69" s="26"/>
      <c r="AA69" s="21"/>
      <c r="AD69" s="84">
        <f t="shared" si="22"/>
        <v>46408</v>
      </c>
      <c r="AE69" s="85" t="str">
        <f t="shared" si="16"/>
        <v>木</v>
      </c>
      <c r="AF69" s="16"/>
      <c r="AG69" s="17"/>
      <c r="AH69" s="23"/>
      <c r="AI69" s="18"/>
      <c r="AJ69" s="19"/>
      <c r="AK69" s="20"/>
      <c r="AL69" s="26"/>
      <c r="AM69" s="20"/>
      <c r="AN69" s="26"/>
      <c r="AO69" s="21"/>
      <c r="AR69" s="84">
        <f t="shared" si="23"/>
        <v>46408</v>
      </c>
      <c r="AS69" s="85" t="str">
        <f t="shared" si="17"/>
        <v>木</v>
      </c>
      <c r="AT69" s="16"/>
      <c r="AU69" s="17"/>
      <c r="AV69" s="23"/>
      <c r="AW69" s="18"/>
      <c r="AX69" s="19"/>
      <c r="AY69" s="20"/>
      <c r="AZ69" s="26"/>
      <c r="BA69" s="20"/>
      <c r="BB69" s="26"/>
      <c r="BC69" s="21"/>
      <c r="BF69" s="84">
        <f t="shared" si="24"/>
        <v>46408</v>
      </c>
      <c r="BG69" s="85" t="str">
        <f t="shared" si="18"/>
        <v>木</v>
      </c>
      <c r="BH69" s="16"/>
      <c r="BI69" s="23"/>
      <c r="BJ69" s="23"/>
      <c r="BK69" s="24"/>
      <c r="BL69" s="25"/>
      <c r="BM69" s="26"/>
      <c r="BN69" s="26"/>
      <c r="BO69" s="26"/>
      <c r="BP69" s="26"/>
      <c r="BQ69" s="27"/>
      <c r="BT69" s="84">
        <f t="shared" si="25"/>
        <v>46408</v>
      </c>
      <c r="BU69" s="85" t="str">
        <f t="shared" si="26"/>
        <v>木</v>
      </c>
      <c r="BV69" s="22"/>
      <c r="BW69" s="23"/>
      <c r="BX69" s="23"/>
      <c r="BY69" s="24"/>
      <c r="BZ69" s="25"/>
      <c r="CA69" s="26"/>
      <c r="CB69" s="26"/>
      <c r="CC69" s="26"/>
      <c r="CD69" s="26"/>
      <c r="CE69" s="27"/>
    </row>
    <row r="70" spans="2:83" ht="15.75" customHeight="1">
      <c r="B70" s="84">
        <f t="shared" si="20"/>
        <v>46317</v>
      </c>
      <c r="C70" s="85" t="str">
        <f t="shared" si="14"/>
        <v>木</v>
      </c>
      <c r="D70" s="16"/>
      <c r="E70" s="23"/>
      <c r="F70" s="23"/>
      <c r="G70" s="24"/>
      <c r="H70" s="25"/>
      <c r="I70" s="26"/>
      <c r="J70" s="26"/>
      <c r="K70" s="26"/>
      <c r="L70" s="26"/>
      <c r="M70" s="21"/>
      <c r="P70" s="84">
        <f t="shared" si="21"/>
        <v>46378</v>
      </c>
      <c r="Q70" s="85" t="str">
        <f t="shared" si="15"/>
        <v>火</v>
      </c>
      <c r="R70" s="16"/>
      <c r="S70" s="17"/>
      <c r="T70" s="23"/>
      <c r="U70" s="18"/>
      <c r="V70" s="19"/>
      <c r="W70" s="20"/>
      <c r="X70" s="26"/>
      <c r="Y70" s="20"/>
      <c r="Z70" s="26"/>
      <c r="AA70" s="21"/>
      <c r="AD70" s="84">
        <f t="shared" si="22"/>
        <v>46409</v>
      </c>
      <c r="AE70" s="85" t="str">
        <f t="shared" si="16"/>
        <v>金</v>
      </c>
      <c r="AF70" s="16"/>
      <c r="AG70" s="17"/>
      <c r="AH70" s="23"/>
      <c r="AI70" s="18"/>
      <c r="AJ70" s="19"/>
      <c r="AK70" s="20"/>
      <c r="AL70" s="26"/>
      <c r="AM70" s="20"/>
      <c r="AN70" s="26"/>
      <c r="AO70" s="21"/>
      <c r="AR70" s="84">
        <f t="shared" si="23"/>
        <v>46409</v>
      </c>
      <c r="AS70" s="85" t="str">
        <f t="shared" si="17"/>
        <v>金</v>
      </c>
      <c r="AT70" s="16"/>
      <c r="AU70" s="17"/>
      <c r="AV70" s="23"/>
      <c r="AW70" s="18"/>
      <c r="AX70" s="19"/>
      <c r="AY70" s="20"/>
      <c r="AZ70" s="26"/>
      <c r="BA70" s="20"/>
      <c r="BB70" s="26"/>
      <c r="BC70" s="21"/>
      <c r="BF70" s="84">
        <f t="shared" si="24"/>
        <v>46409</v>
      </c>
      <c r="BG70" s="85" t="str">
        <f t="shared" si="18"/>
        <v>金</v>
      </c>
      <c r="BH70" s="16"/>
      <c r="BI70" s="23"/>
      <c r="BJ70" s="23"/>
      <c r="BK70" s="24"/>
      <c r="BL70" s="25"/>
      <c r="BM70" s="26"/>
      <c r="BN70" s="26"/>
      <c r="BO70" s="26"/>
      <c r="BP70" s="26"/>
      <c r="BQ70" s="27"/>
      <c r="BT70" s="84">
        <f t="shared" si="25"/>
        <v>46409</v>
      </c>
      <c r="BU70" s="85" t="str">
        <f t="shared" si="26"/>
        <v>金</v>
      </c>
      <c r="BV70" s="22"/>
      <c r="BW70" s="23"/>
      <c r="BX70" s="23"/>
      <c r="BY70" s="24"/>
      <c r="BZ70" s="25"/>
      <c r="CA70" s="26"/>
      <c r="CB70" s="26"/>
      <c r="CC70" s="26"/>
      <c r="CD70" s="26"/>
      <c r="CE70" s="27"/>
    </row>
    <row r="71" spans="2:83" ht="15.75" customHeight="1">
      <c r="B71" s="84">
        <f t="shared" si="20"/>
        <v>46318</v>
      </c>
      <c r="C71" s="85" t="str">
        <f t="shared" si="14"/>
        <v>金</v>
      </c>
      <c r="D71" s="16"/>
      <c r="E71" s="23"/>
      <c r="F71" s="23"/>
      <c r="G71" s="24"/>
      <c r="H71" s="25"/>
      <c r="I71" s="26"/>
      <c r="J71" s="26"/>
      <c r="K71" s="26"/>
      <c r="L71" s="26"/>
      <c r="M71" s="21"/>
      <c r="P71" s="84">
        <f t="shared" si="21"/>
        <v>46379</v>
      </c>
      <c r="Q71" s="85" t="str">
        <f t="shared" si="15"/>
        <v>水</v>
      </c>
      <c r="R71" s="16"/>
      <c r="S71" s="17"/>
      <c r="T71" s="23"/>
      <c r="U71" s="18"/>
      <c r="V71" s="19"/>
      <c r="W71" s="20"/>
      <c r="X71" s="26"/>
      <c r="Y71" s="20"/>
      <c r="Z71" s="26"/>
      <c r="AA71" s="21"/>
      <c r="AD71" s="84">
        <f t="shared" si="22"/>
        <v>46410</v>
      </c>
      <c r="AE71" s="85" t="str">
        <f t="shared" si="16"/>
        <v>土</v>
      </c>
      <c r="AF71" s="16"/>
      <c r="AG71" s="17"/>
      <c r="AH71" s="23"/>
      <c r="AI71" s="18"/>
      <c r="AJ71" s="19"/>
      <c r="AK71" s="20"/>
      <c r="AL71" s="26"/>
      <c r="AM71" s="20"/>
      <c r="AN71" s="26"/>
      <c r="AO71" s="21"/>
      <c r="AR71" s="84">
        <f t="shared" si="23"/>
        <v>46410</v>
      </c>
      <c r="AS71" s="85" t="str">
        <f t="shared" si="17"/>
        <v>土</v>
      </c>
      <c r="AT71" s="16"/>
      <c r="AU71" s="17"/>
      <c r="AV71" s="23"/>
      <c r="AW71" s="18"/>
      <c r="AX71" s="19"/>
      <c r="AY71" s="20"/>
      <c r="AZ71" s="26"/>
      <c r="BA71" s="20"/>
      <c r="BB71" s="26"/>
      <c r="BC71" s="21"/>
      <c r="BF71" s="84">
        <f t="shared" si="24"/>
        <v>46410</v>
      </c>
      <c r="BG71" s="85" t="str">
        <f t="shared" si="18"/>
        <v>土</v>
      </c>
      <c r="BH71" s="16"/>
      <c r="BI71" s="23"/>
      <c r="BJ71" s="23"/>
      <c r="BK71" s="24"/>
      <c r="BL71" s="25"/>
      <c r="BM71" s="26"/>
      <c r="BN71" s="26"/>
      <c r="BO71" s="26"/>
      <c r="BP71" s="26"/>
      <c r="BQ71" s="27"/>
      <c r="BT71" s="84">
        <f t="shared" si="25"/>
        <v>46410</v>
      </c>
      <c r="BU71" s="85" t="str">
        <f t="shared" si="26"/>
        <v>土</v>
      </c>
      <c r="BV71" s="22"/>
      <c r="BW71" s="23"/>
      <c r="BX71" s="23"/>
      <c r="BY71" s="24"/>
      <c r="BZ71" s="25"/>
      <c r="CA71" s="26"/>
      <c r="CB71" s="26"/>
      <c r="CC71" s="26"/>
      <c r="CD71" s="26"/>
      <c r="CE71" s="27"/>
    </row>
    <row r="72" spans="2:83" ht="15.75" customHeight="1">
      <c r="B72" s="84">
        <f t="shared" si="20"/>
        <v>46319</v>
      </c>
      <c r="C72" s="85" t="str">
        <f t="shared" si="14"/>
        <v>土</v>
      </c>
      <c r="D72" s="16"/>
      <c r="E72" s="23"/>
      <c r="F72" s="23"/>
      <c r="G72" s="24"/>
      <c r="H72" s="25"/>
      <c r="I72" s="20"/>
      <c r="J72" s="26"/>
      <c r="K72" s="20"/>
      <c r="L72" s="26"/>
      <c r="M72" s="27"/>
      <c r="P72" s="84">
        <f t="shared" si="21"/>
        <v>46380</v>
      </c>
      <c r="Q72" s="85" t="str">
        <f t="shared" si="15"/>
        <v>木</v>
      </c>
      <c r="R72" s="16"/>
      <c r="S72" s="17"/>
      <c r="T72" s="23"/>
      <c r="U72" s="18"/>
      <c r="V72" s="19"/>
      <c r="W72" s="20"/>
      <c r="X72" s="26"/>
      <c r="Y72" s="20"/>
      <c r="Z72" s="26"/>
      <c r="AA72" s="21"/>
      <c r="AD72" s="84">
        <f t="shared" si="22"/>
        <v>46411</v>
      </c>
      <c r="AE72" s="85" t="str">
        <f t="shared" si="16"/>
        <v>日</v>
      </c>
      <c r="AF72" s="16"/>
      <c r="AG72" s="17"/>
      <c r="AH72" s="23"/>
      <c r="AI72" s="18"/>
      <c r="AJ72" s="19"/>
      <c r="AK72" s="20"/>
      <c r="AL72" s="26"/>
      <c r="AM72" s="20"/>
      <c r="AN72" s="26"/>
      <c r="AO72" s="21"/>
      <c r="AR72" s="84">
        <f t="shared" si="23"/>
        <v>46411</v>
      </c>
      <c r="AS72" s="85" t="str">
        <f t="shared" si="17"/>
        <v>日</v>
      </c>
      <c r="AT72" s="16"/>
      <c r="AU72" s="17"/>
      <c r="AV72" s="23"/>
      <c r="AW72" s="18"/>
      <c r="AX72" s="19"/>
      <c r="AY72" s="20"/>
      <c r="AZ72" s="26"/>
      <c r="BA72" s="20"/>
      <c r="BB72" s="26"/>
      <c r="BC72" s="21"/>
      <c r="BF72" s="84">
        <f t="shared" si="24"/>
        <v>46411</v>
      </c>
      <c r="BG72" s="85" t="str">
        <f t="shared" si="18"/>
        <v>日</v>
      </c>
      <c r="BH72" s="22"/>
      <c r="BI72" s="23"/>
      <c r="BJ72" s="23"/>
      <c r="BK72" s="24"/>
      <c r="BL72" s="25"/>
      <c r="BM72" s="26"/>
      <c r="BN72" s="26"/>
      <c r="BO72" s="26"/>
      <c r="BP72" s="26"/>
      <c r="BQ72" s="27"/>
      <c r="BT72" s="84">
        <f t="shared" si="25"/>
        <v>46411</v>
      </c>
      <c r="BU72" s="85" t="str">
        <f t="shared" si="26"/>
        <v>日</v>
      </c>
      <c r="BV72" s="22"/>
      <c r="BW72" s="23"/>
      <c r="BX72" s="23"/>
      <c r="BY72" s="24"/>
      <c r="BZ72" s="25"/>
      <c r="CA72" s="26"/>
      <c r="CB72" s="26"/>
      <c r="CC72" s="26"/>
      <c r="CD72" s="26"/>
      <c r="CE72" s="27"/>
    </row>
    <row r="73" spans="2:83" ht="15.75" customHeight="1">
      <c r="B73" s="84">
        <f t="shared" si="20"/>
        <v>46320</v>
      </c>
      <c r="C73" s="85" t="str">
        <f t="shared" si="14"/>
        <v>日</v>
      </c>
      <c r="D73" s="16"/>
      <c r="E73" s="23"/>
      <c r="F73" s="23"/>
      <c r="G73" s="24"/>
      <c r="H73" s="25"/>
      <c r="I73" s="26"/>
      <c r="J73" s="26"/>
      <c r="K73" s="26"/>
      <c r="L73" s="26"/>
      <c r="M73" s="21"/>
      <c r="P73" s="84">
        <f t="shared" si="21"/>
        <v>46381</v>
      </c>
      <c r="Q73" s="85" t="str">
        <f t="shared" si="15"/>
        <v>金</v>
      </c>
      <c r="R73" s="16"/>
      <c r="S73" s="17"/>
      <c r="T73" s="23"/>
      <c r="U73" s="18"/>
      <c r="V73" s="19"/>
      <c r="W73" s="20"/>
      <c r="X73" s="26"/>
      <c r="Y73" s="20"/>
      <c r="Z73" s="26"/>
      <c r="AA73" s="21"/>
      <c r="AD73" s="84">
        <f t="shared" si="22"/>
        <v>46412</v>
      </c>
      <c r="AE73" s="85" t="str">
        <f t="shared" si="16"/>
        <v>月</v>
      </c>
      <c r="AF73" s="16"/>
      <c r="AG73" s="17"/>
      <c r="AH73" s="23"/>
      <c r="AI73" s="18"/>
      <c r="AJ73" s="19"/>
      <c r="AK73" s="20"/>
      <c r="AL73" s="26"/>
      <c r="AM73" s="20"/>
      <c r="AN73" s="26"/>
      <c r="AO73" s="21"/>
      <c r="AR73" s="84">
        <f t="shared" si="23"/>
        <v>46412</v>
      </c>
      <c r="AS73" s="85" t="str">
        <f t="shared" si="17"/>
        <v>月</v>
      </c>
      <c r="AT73" s="16"/>
      <c r="AU73" s="17"/>
      <c r="AV73" s="23"/>
      <c r="AW73" s="18"/>
      <c r="AX73" s="19"/>
      <c r="AY73" s="20"/>
      <c r="AZ73" s="26"/>
      <c r="BA73" s="20"/>
      <c r="BB73" s="26"/>
      <c r="BC73" s="21"/>
      <c r="BF73" s="84">
        <f t="shared" si="24"/>
        <v>46412</v>
      </c>
      <c r="BG73" s="85" t="str">
        <f t="shared" si="18"/>
        <v>月</v>
      </c>
      <c r="BH73" s="16"/>
      <c r="BI73" s="23"/>
      <c r="BJ73" s="23"/>
      <c r="BK73" s="24"/>
      <c r="BL73" s="25"/>
      <c r="BM73" s="26"/>
      <c r="BN73" s="26"/>
      <c r="BO73" s="26"/>
      <c r="BP73" s="26"/>
      <c r="BQ73" s="27"/>
      <c r="BT73" s="84">
        <f t="shared" si="25"/>
        <v>46412</v>
      </c>
      <c r="BU73" s="85" t="str">
        <f t="shared" si="26"/>
        <v>月</v>
      </c>
      <c r="BV73" s="22"/>
      <c r="BW73" s="23"/>
      <c r="BX73" s="23"/>
      <c r="BY73" s="24"/>
      <c r="BZ73" s="25"/>
      <c r="CA73" s="26"/>
      <c r="CB73" s="26"/>
      <c r="CC73" s="26"/>
      <c r="CD73" s="26"/>
      <c r="CE73" s="27"/>
    </row>
    <row r="74" spans="2:83" ht="15.75" customHeight="1">
      <c r="B74" s="84">
        <f t="shared" si="20"/>
        <v>46321</v>
      </c>
      <c r="C74" s="85" t="str">
        <f t="shared" si="14"/>
        <v>月</v>
      </c>
      <c r="D74" s="16"/>
      <c r="E74" s="23"/>
      <c r="F74" s="23"/>
      <c r="G74" s="24"/>
      <c r="H74" s="25"/>
      <c r="I74" s="26"/>
      <c r="J74" s="26"/>
      <c r="K74" s="26"/>
      <c r="L74" s="26"/>
      <c r="M74" s="21"/>
      <c r="P74" s="84">
        <f t="shared" si="21"/>
        <v>46382</v>
      </c>
      <c r="Q74" s="85" t="str">
        <f t="shared" si="15"/>
        <v>土</v>
      </c>
      <c r="R74" s="16"/>
      <c r="S74" s="17"/>
      <c r="T74" s="23"/>
      <c r="U74" s="18"/>
      <c r="V74" s="19"/>
      <c r="W74" s="20"/>
      <c r="X74" s="26"/>
      <c r="Y74" s="20"/>
      <c r="Z74" s="26"/>
      <c r="AA74" s="21"/>
      <c r="AD74" s="84">
        <f t="shared" si="22"/>
        <v>46413</v>
      </c>
      <c r="AE74" s="85" t="str">
        <f t="shared" si="16"/>
        <v>火</v>
      </c>
      <c r="AF74" s="16"/>
      <c r="AG74" s="17"/>
      <c r="AH74" s="23"/>
      <c r="AI74" s="18"/>
      <c r="AJ74" s="19"/>
      <c r="AK74" s="20"/>
      <c r="AL74" s="26"/>
      <c r="AM74" s="20"/>
      <c r="AN74" s="26"/>
      <c r="AO74" s="21"/>
      <c r="AR74" s="84">
        <f t="shared" si="23"/>
        <v>46413</v>
      </c>
      <c r="AS74" s="85" t="str">
        <f t="shared" si="17"/>
        <v>火</v>
      </c>
      <c r="AT74" s="16"/>
      <c r="AU74" s="17"/>
      <c r="AV74" s="23"/>
      <c r="AW74" s="18"/>
      <c r="AX74" s="19"/>
      <c r="AY74" s="20"/>
      <c r="AZ74" s="26"/>
      <c r="BA74" s="20"/>
      <c r="BB74" s="26"/>
      <c r="BC74" s="21"/>
      <c r="BF74" s="84">
        <f t="shared" si="24"/>
        <v>46413</v>
      </c>
      <c r="BG74" s="85" t="str">
        <f t="shared" si="18"/>
        <v>火</v>
      </c>
      <c r="BH74" s="16"/>
      <c r="BI74" s="23"/>
      <c r="BJ74" s="23"/>
      <c r="BK74" s="24"/>
      <c r="BL74" s="25"/>
      <c r="BM74" s="26"/>
      <c r="BN74" s="26"/>
      <c r="BO74" s="26"/>
      <c r="BP74" s="26"/>
      <c r="BQ74" s="27"/>
      <c r="BT74" s="84">
        <f t="shared" si="25"/>
        <v>46413</v>
      </c>
      <c r="BU74" s="85" t="str">
        <f t="shared" si="26"/>
        <v>火</v>
      </c>
      <c r="BV74" s="22"/>
      <c r="BW74" s="23"/>
      <c r="BX74" s="23"/>
      <c r="BY74" s="24"/>
      <c r="BZ74" s="25"/>
      <c r="CA74" s="26"/>
      <c r="CB74" s="26"/>
      <c r="CC74" s="26"/>
      <c r="CD74" s="26"/>
      <c r="CE74" s="27"/>
    </row>
    <row r="75" spans="2:83" ht="15.75" customHeight="1">
      <c r="B75" s="84">
        <f t="shared" si="20"/>
        <v>46322</v>
      </c>
      <c r="C75" s="85" t="str">
        <f t="shared" si="14"/>
        <v>火</v>
      </c>
      <c r="D75" s="16"/>
      <c r="E75" s="23"/>
      <c r="F75" s="23"/>
      <c r="G75" s="24"/>
      <c r="H75" s="25"/>
      <c r="I75" s="26"/>
      <c r="J75" s="26"/>
      <c r="K75" s="26"/>
      <c r="L75" s="26"/>
      <c r="M75" s="21"/>
      <c r="P75" s="84">
        <f t="shared" si="21"/>
        <v>46383</v>
      </c>
      <c r="Q75" s="85" t="str">
        <f t="shared" si="15"/>
        <v>日</v>
      </c>
      <c r="R75" s="16"/>
      <c r="S75" s="17"/>
      <c r="T75" s="23"/>
      <c r="U75" s="18"/>
      <c r="V75" s="19"/>
      <c r="W75" s="20"/>
      <c r="X75" s="26"/>
      <c r="Y75" s="20"/>
      <c r="Z75" s="26"/>
      <c r="AA75" s="21"/>
      <c r="AD75" s="84">
        <f t="shared" si="22"/>
        <v>46414</v>
      </c>
      <c r="AE75" s="85" t="str">
        <f t="shared" si="16"/>
        <v>水</v>
      </c>
      <c r="AF75" s="16"/>
      <c r="AG75" s="17"/>
      <c r="AH75" s="23"/>
      <c r="AI75" s="18"/>
      <c r="AJ75" s="19"/>
      <c r="AK75" s="20"/>
      <c r="AL75" s="26"/>
      <c r="AM75" s="20"/>
      <c r="AN75" s="26"/>
      <c r="AO75" s="21"/>
      <c r="AR75" s="84">
        <f t="shared" si="23"/>
        <v>46414</v>
      </c>
      <c r="AS75" s="85" t="str">
        <f t="shared" si="17"/>
        <v>水</v>
      </c>
      <c r="AT75" s="16"/>
      <c r="AU75" s="17"/>
      <c r="AV75" s="23"/>
      <c r="AW75" s="18"/>
      <c r="AX75" s="19"/>
      <c r="AY75" s="20"/>
      <c r="AZ75" s="26"/>
      <c r="BA75" s="20"/>
      <c r="BB75" s="26"/>
      <c r="BC75" s="21"/>
      <c r="BF75" s="84">
        <f t="shared" si="24"/>
        <v>46414</v>
      </c>
      <c r="BG75" s="85" t="str">
        <f t="shared" si="18"/>
        <v>水</v>
      </c>
      <c r="BH75" s="16"/>
      <c r="BI75" s="23"/>
      <c r="BJ75" s="23"/>
      <c r="BK75" s="24"/>
      <c r="BL75" s="25"/>
      <c r="BM75" s="26"/>
      <c r="BN75" s="26"/>
      <c r="BO75" s="26"/>
      <c r="BP75" s="26"/>
      <c r="BQ75" s="27"/>
      <c r="BT75" s="84">
        <f t="shared" si="25"/>
        <v>46414</v>
      </c>
      <c r="BU75" s="85" t="str">
        <f t="shared" si="26"/>
        <v>水</v>
      </c>
      <c r="BV75" s="22"/>
      <c r="BW75" s="23"/>
      <c r="BX75" s="23"/>
      <c r="BY75" s="24"/>
      <c r="BZ75" s="25"/>
      <c r="CA75" s="26"/>
      <c r="CB75" s="26"/>
      <c r="CC75" s="26"/>
      <c r="CD75" s="26"/>
      <c r="CE75" s="27"/>
    </row>
    <row r="76" spans="2:83" ht="15.75" customHeight="1">
      <c r="B76" s="84">
        <f t="shared" si="20"/>
        <v>46323</v>
      </c>
      <c r="C76" s="85" t="str">
        <f t="shared" si="14"/>
        <v>水</v>
      </c>
      <c r="D76" s="16"/>
      <c r="E76" s="23"/>
      <c r="F76" s="23"/>
      <c r="G76" s="24"/>
      <c r="H76" s="25"/>
      <c r="I76" s="26"/>
      <c r="J76" s="26"/>
      <c r="K76" s="26"/>
      <c r="L76" s="26"/>
      <c r="M76" s="21"/>
      <c r="P76" s="84">
        <f t="shared" si="21"/>
        <v>46384</v>
      </c>
      <c r="Q76" s="85" t="str">
        <f t="shared" si="15"/>
        <v>月</v>
      </c>
      <c r="R76" s="16"/>
      <c r="S76" s="17"/>
      <c r="T76" s="23"/>
      <c r="U76" s="18"/>
      <c r="V76" s="19"/>
      <c r="W76" s="20"/>
      <c r="X76" s="26"/>
      <c r="Y76" s="20"/>
      <c r="Z76" s="26"/>
      <c r="AA76" s="21"/>
      <c r="AD76" s="84">
        <f t="shared" si="22"/>
        <v>46415</v>
      </c>
      <c r="AE76" s="85" t="str">
        <f t="shared" si="16"/>
        <v>木</v>
      </c>
      <c r="AF76" s="16"/>
      <c r="AG76" s="17"/>
      <c r="AH76" s="23"/>
      <c r="AI76" s="18"/>
      <c r="AJ76" s="19"/>
      <c r="AK76" s="20"/>
      <c r="AL76" s="26"/>
      <c r="AM76" s="20"/>
      <c r="AN76" s="26"/>
      <c r="AO76" s="21"/>
      <c r="AR76" s="84">
        <f t="shared" si="23"/>
        <v>46415</v>
      </c>
      <c r="AS76" s="85" t="str">
        <f t="shared" si="17"/>
        <v>木</v>
      </c>
      <c r="AT76" s="16"/>
      <c r="AU76" s="17"/>
      <c r="AV76" s="23"/>
      <c r="AW76" s="18"/>
      <c r="AX76" s="19"/>
      <c r="AY76" s="20"/>
      <c r="AZ76" s="26"/>
      <c r="BA76" s="20"/>
      <c r="BB76" s="26"/>
      <c r="BC76" s="21"/>
      <c r="BF76" s="84">
        <f t="shared" si="24"/>
        <v>46415</v>
      </c>
      <c r="BG76" s="85" t="str">
        <f t="shared" si="18"/>
        <v>木</v>
      </c>
      <c r="BH76" s="16"/>
      <c r="BI76" s="23"/>
      <c r="BJ76" s="23"/>
      <c r="BK76" s="24"/>
      <c r="BL76" s="25"/>
      <c r="BM76" s="26"/>
      <c r="BN76" s="26"/>
      <c r="BO76" s="26"/>
      <c r="BP76" s="26"/>
      <c r="BQ76" s="27"/>
      <c r="BT76" s="84">
        <f t="shared" si="25"/>
        <v>46415</v>
      </c>
      <c r="BU76" s="85" t="str">
        <f t="shared" si="26"/>
        <v>木</v>
      </c>
      <c r="BV76" s="22"/>
      <c r="BW76" s="23"/>
      <c r="BX76" s="23"/>
      <c r="BY76" s="24"/>
      <c r="BZ76" s="25"/>
      <c r="CA76" s="26"/>
      <c r="CB76" s="26"/>
      <c r="CC76" s="26"/>
      <c r="CD76" s="26"/>
      <c r="CE76" s="27"/>
    </row>
    <row r="77" spans="2:83" ht="15.75" customHeight="1">
      <c r="B77" s="84">
        <f t="shared" si="20"/>
        <v>46324</v>
      </c>
      <c r="C77" s="85" t="str">
        <f t="shared" si="14"/>
        <v>木</v>
      </c>
      <c r="D77" s="16"/>
      <c r="E77" s="23"/>
      <c r="F77" s="23"/>
      <c r="G77" s="24"/>
      <c r="H77" s="25"/>
      <c r="I77" s="26"/>
      <c r="J77" s="26"/>
      <c r="K77" s="26"/>
      <c r="L77" s="26"/>
      <c r="M77" s="21"/>
      <c r="P77" s="84">
        <f t="shared" si="21"/>
        <v>46385</v>
      </c>
      <c r="Q77" s="85" t="str">
        <f t="shared" si="15"/>
        <v>火</v>
      </c>
      <c r="R77" s="16"/>
      <c r="S77" s="17"/>
      <c r="T77" s="23"/>
      <c r="U77" s="18"/>
      <c r="V77" s="19"/>
      <c r="W77" s="20"/>
      <c r="X77" s="26"/>
      <c r="Y77" s="20"/>
      <c r="Z77" s="26"/>
      <c r="AA77" s="21"/>
      <c r="AD77" s="84">
        <f t="shared" si="22"/>
        <v>46416</v>
      </c>
      <c r="AE77" s="85" t="str">
        <f t="shared" si="16"/>
        <v>金</v>
      </c>
      <c r="AF77" s="16"/>
      <c r="AG77" s="17"/>
      <c r="AH77" s="23"/>
      <c r="AI77" s="18"/>
      <c r="AJ77" s="19"/>
      <c r="AK77" s="20"/>
      <c r="AL77" s="26"/>
      <c r="AM77" s="20"/>
      <c r="AN77" s="26"/>
      <c r="AO77" s="21"/>
      <c r="AR77" s="84">
        <f t="shared" si="23"/>
        <v>46416</v>
      </c>
      <c r="AS77" s="85" t="str">
        <f t="shared" si="17"/>
        <v>金</v>
      </c>
      <c r="AT77" s="16"/>
      <c r="AU77" s="17"/>
      <c r="AV77" s="23"/>
      <c r="AW77" s="18"/>
      <c r="AX77" s="19"/>
      <c r="AY77" s="20"/>
      <c r="AZ77" s="26"/>
      <c r="BA77" s="20"/>
      <c r="BB77" s="26"/>
      <c r="BC77" s="21"/>
      <c r="BF77" s="84">
        <f t="shared" si="24"/>
        <v>46416</v>
      </c>
      <c r="BG77" s="85" t="str">
        <f t="shared" si="18"/>
        <v>金</v>
      </c>
      <c r="BH77" s="16"/>
      <c r="BI77" s="23"/>
      <c r="BJ77" s="23"/>
      <c r="BK77" s="24"/>
      <c r="BL77" s="25"/>
      <c r="BM77" s="26"/>
      <c r="BN77" s="26"/>
      <c r="BO77" s="26"/>
      <c r="BP77" s="26"/>
      <c r="BQ77" s="27"/>
      <c r="BT77" s="84">
        <f t="shared" si="25"/>
        <v>46416</v>
      </c>
      <c r="BU77" s="85" t="str">
        <f t="shared" si="26"/>
        <v>金</v>
      </c>
      <c r="BV77" s="22"/>
      <c r="BW77" s="23"/>
      <c r="BX77" s="23"/>
      <c r="BY77" s="24"/>
      <c r="BZ77" s="25"/>
      <c r="CA77" s="26"/>
      <c r="CB77" s="26"/>
      <c r="CC77" s="26"/>
      <c r="CD77" s="26"/>
      <c r="CE77" s="27"/>
    </row>
    <row r="78" spans="2:83" ht="15.75" customHeight="1">
      <c r="B78" s="84">
        <f t="shared" si="20"/>
        <v>46325</v>
      </c>
      <c r="C78" s="85" t="str">
        <f t="shared" si="14"/>
        <v>金</v>
      </c>
      <c r="D78" s="16"/>
      <c r="E78" s="23"/>
      <c r="F78" s="23"/>
      <c r="G78" s="24"/>
      <c r="H78" s="25"/>
      <c r="I78" s="26"/>
      <c r="J78" s="26"/>
      <c r="K78" s="26"/>
      <c r="L78" s="26"/>
      <c r="M78" s="21"/>
      <c r="P78" s="84">
        <f t="shared" si="21"/>
        <v>46386</v>
      </c>
      <c r="Q78" s="85" t="str">
        <f t="shared" si="15"/>
        <v>水</v>
      </c>
      <c r="R78" s="16"/>
      <c r="S78" s="17"/>
      <c r="T78" s="23"/>
      <c r="U78" s="18"/>
      <c r="V78" s="19"/>
      <c r="W78" s="20"/>
      <c r="X78" s="26"/>
      <c r="Y78" s="20"/>
      <c r="Z78" s="26"/>
      <c r="AA78" s="21"/>
      <c r="AD78" s="84">
        <f t="shared" si="22"/>
        <v>46417</v>
      </c>
      <c r="AE78" s="85" t="str">
        <f t="shared" si="16"/>
        <v>土</v>
      </c>
      <c r="AF78" s="16"/>
      <c r="AG78" s="17"/>
      <c r="AH78" s="23"/>
      <c r="AI78" s="18"/>
      <c r="AJ78" s="19"/>
      <c r="AK78" s="20"/>
      <c r="AL78" s="26"/>
      <c r="AM78" s="20"/>
      <c r="AN78" s="26"/>
      <c r="AO78" s="21"/>
      <c r="AR78" s="84">
        <f t="shared" si="23"/>
        <v>46417</v>
      </c>
      <c r="AS78" s="85" t="str">
        <f t="shared" si="17"/>
        <v>土</v>
      </c>
      <c r="AT78" s="16"/>
      <c r="AU78" s="17"/>
      <c r="AV78" s="23"/>
      <c r="AW78" s="18"/>
      <c r="AX78" s="19"/>
      <c r="AY78" s="20"/>
      <c r="AZ78" s="26"/>
      <c r="BA78" s="20"/>
      <c r="BB78" s="26"/>
      <c r="BC78" s="21"/>
      <c r="BF78" s="84">
        <f t="shared" si="24"/>
        <v>46417</v>
      </c>
      <c r="BG78" s="85" t="str">
        <f t="shared" si="18"/>
        <v>土</v>
      </c>
      <c r="BH78" s="16"/>
      <c r="BI78" s="23"/>
      <c r="BJ78" s="23"/>
      <c r="BK78" s="24"/>
      <c r="BL78" s="25"/>
      <c r="BM78" s="26"/>
      <c r="BN78" s="26"/>
      <c r="BO78" s="26"/>
      <c r="BP78" s="26"/>
      <c r="BQ78" s="27"/>
      <c r="BT78" s="84">
        <f t="shared" si="25"/>
        <v>46417</v>
      </c>
      <c r="BU78" s="85" t="str">
        <f t="shared" si="26"/>
        <v>土</v>
      </c>
      <c r="BV78" s="22"/>
      <c r="BW78" s="23"/>
      <c r="BX78" s="23"/>
      <c r="BY78" s="24"/>
      <c r="BZ78" s="25"/>
      <c r="CA78" s="26"/>
      <c r="CB78" s="26"/>
      <c r="CC78" s="26"/>
      <c r="CD78" s="26"/>
      <c r="CE78" s="27"/>
    </row>
    <row r="79" spans="2:83" ht="15.75" customHeight="1">
      <c r="B79" s="86">
        <f t="shared" si="20"/>
        <v>46326</v>
      </c>
      <c r="C79" s="87" t="str">
        <f t="shared" si="14"/>
        <v>土</v>
      </c>
      <c r="D79" s="28"/>
      <c r="E79" s="29"/>
      <c r="F79" s="29"/>
      <c r="G79" s="30"/>
      <c r="H79" s="31"/>
      <c r="I79" s="32"/>
      <c r="J79" s="32"/>
      <c r="K79" s="32"/>
      <c r="L79" s="32"/>
      <c r="M79" s="33"/>
      <c r="P79" s="86">
        <f t="shared" si="21"/>
        <v>46387</v>
      </c>
      <c r="Q79" s="87" t="str">
        <f t="shared" si="15"/>
        <v>木</v>
      </c>
      <c r="R79" s="28"/>
      <c r="S79" s="29"/>
      <c r="T79" s="29"/>
      <c r="U79" s="30"/>
      <c r="V79" s="31"/>
      <c r="W79" s="32"/>
      <c r="X79" s="32"/>
      <c r="Y79" s="32"/>
      <c r="Z79" s="32"/>
      <c r="AA79" s="33"/>
      <c r="AD79" s="86">
        <f t="shared" si="22"/>
        <v>46418</v>
      </c>
      <c r="AE79" s="87" t="str">
        <f t="shared" ref="AE79" si="27">TEXT(AD79,"aaa")</f>
        <v>日</v>
      </c>
      <c r="AF79" s="28"/>
      <c r="AG79" s="29"/>
      <c r="AH79" s="29"/>
      <c r="AI79" s="30"/>
      <c r="AJ79" s="31"/>
      <c r="AK79" s="32"/>
      <c r="AL79" s="32"/>
      <c r="AM79" s="32"/>
      <c r="AN79" s="32"/>
      <c r="AO79" s="33"/>
      <c r="AR79" s="86">
        <f t="shared" si="23"/>
        <v>46418</v>
      </c>
      <c r="AS79" s="87" t="str">
        <f t="shared" ref="AS79" si="28">TEXT(AR79,"aaa")</f>
        <v>日</v>
      </c>
      <c r="AT79" s="28"/>
      <c r="AU79" s="29"/>
      <c r="AV79" s="29"/>
      <c r="AW79" s="30"/>
      <c r="AX79" s="31"/>
      <c r="AY79" s="32"/>
      <c r="AZ79" s="32"/>
      <c r="BA79" s="32"/>
      <c r="BB79" s="32"/>
      <c r="BC79" s="33"/>
      <c r="BF79" s="86">
        <f t="shared" si="24"/>
        <v>46418</v>
      </c>
      <c r="BG79" s="87" t="str">
        <f t="shared" si="18"/>
        <v>日</v>
      </c>
      <c r="BH79" s="28"/>
      <c r="BI79" s="29"/>
      <c r="BJ79" s="29"/>
      <c r="BK79" s="30"/>
      <c r="BL79" s="31"/>
      <c r="BM79" s="32"/>
      <c r="BN79" s="32"/>
      <c r="BO79" s="32"/>
      <c r="BP79" s="32"/>
      <c r="BQ79" s="33"/>
      <c r="BT79" s="86">
        <f t="shared" si="25"/>
        <v>46418</v>
      </c>
      <c r="BU79" s="87" t="str">
        <f t="shared" si="26"/>
        <v>日</v>
      </c>
      <c r="BV79" s="28"/>
      <c r="BW79" s="29"/>
      <c r="BX79" s="29"/>
      <c r="BY79" s="30"/>
      <c r="BZ79" s="31"/>
      <c r="CA79" s="32"/>
      <c r="CB79" s="32"/>
      <c r="CC79" s="32"/>
      <c r="CD79" s="32"/>
      <c r="CE79" s="33"/>
    </row>
  </sheetData>
  <sheetProtection sheet="1" formatCells="0" formatColumns="0" formatRows="0"/>
  <mergeCells count="140">
    <mergeCell ref="CD12:CD13"/>
    <mergeCell ref="CE12:CE13"/>
    <mergeCell ref="BT47:BT48"/>
    <mergeCell ref="BU47:BU48"/>
    <mergeCell ref="BV47:BV48"/>
    <mergeCell ref="BW47:BX47"/>
    <mergeCell ref="BY47:BY48"/>
    <mergeCell ref="BZ47:BZ48"/>
    <mergeCell ref="CA47:CA48"/>
    <mergeCell ref="CB47:CB48"/>
    <mergeCell ref="CC47:CC48"/>
    <mergeCell ref="CD47:CD48"/>
    <mergeCell ref="CE47:CE48"/>
    <mergeCell ref="BT12:BT13"/>
    <mergeCell ref="BU12:BU13"/>
    <mergeCell ref="BV12:BV13"/>
    <mergeCell ref="BW12:BX12"/>
    <mergeCell ref="BY12:BY13"/>
    <mergeCell ref="BZ12:BZ13"/>
    <mergeCell ref="CA12:CA13"/>
    <mergeCell ref="CB12:CB13"/>
    <mergeCell ref="CC12:CC13"/>
    <mergeCell ref="BL47:BL48"/>
    <mergeCell ref="BM47:BM48"/>
    <mergeCell ref="BN47:BN48"/>
    <mergeCell ref="BO47:BO48"/>
    <mergeCell ref="BP47:BP48"/>
    <mergeCell ref="BQ47:BQ48"/>
    <mergeCell ref="BM12:BM13"/>
    <mergeCell ref="BN12:BN13"/>
    <mergeCell ref="BO12:BO13"/>
    <mergeCell ref="BP12:BP13"/>
    <mergeCell ref="BQ12:BQ13"/>
    <mergeCell ref="BL12:BL13"/>
    <mergeCell ref="BF47:BF48"/>
    <mergeCell ref="BG47:BG48"/>
    <mergeCell ref="BH47:BH48"/>
    <mergeCell ref="BI47:BJ47"/>
    <mergeCell ref="BK47:BK48"/>
    <mergeCell ref="BF12:BF13"/>
    <mergeCell ref="BG12:BG13"/>
    <mergeCell ref="BH12:BH13"/>
    <mergeCell ref="BI12:BJ12"/>
    <mergeCell ref="BK12:BK13"/>
    <mergeCell ref="B5:C9"/>
    <mergeCell ref="B4:C4"/>
    <mergeCell ref="D5:E5"/>
    <mergeCell ref="D6:E6"/>
    <mergeCell ref="D7:E7"/>
    <mergeCell ref="D8:E8"/>
    <mergeCell ref="D9:E9"/>
    <mergeCell ref="D4:G4"/>
    <mergeCell ref="AY47:AY48"/>
    <mergeCell ref="AS47:AS48"/>
    <mergeCell ref="AT47:AT48"/>
    <mergeCell ref="AU47:AV47"/>
    <mergeCell ref="AW47:AW48"/>
    <mergeCell ref="AX47:AX48"/>
    <mergeCell ref="AS12:AS13"/>
    <mergeCell ref="AT12:AT13"/>
    <mergeCell ref="AU12:AV12"/>
    <mergeCell ref="AW12:AW13"/>
    <mergeCell ref="AX12:AX13"/>
    <mergeCell ref="AK47:AK48"/>
    <mergeCell ref="AL47:AL48"/>
    <mergeCell ref="AM47:AM48"/>
    <mergeCell ref="AN47:AN48"/>
    <mergeCell ref="AO47:AO48"/>
    <mergeCell ref="AZ47:AZ48"/>
    <mergeCell ref="BA47:BA48"/>
    <mergeCell ref="BB47:BB48"/>
    <mergeCell ref="BC47:BC48"/>
    <mergeCell ref="AZ12:AZ13"/>
    <mergeCell ref="BA12:BA13"/>
    <mergeCell ref="BB12:BB13"/>
    <mergeCell ref="BC12:BC13"/>
    <mergeCell ref="AY12:AY13"/>
    <mergeCell ref="AR12:AR13"/>
    <mergeCell ref="AL12:AL13"/>
    <mergeCell ref="AM12:AM13"/>
    <mergeCell ref="AN12:AN13"/>
    <mergeCell ref="AO12:AO13"/>
    <mergeCell ref="AK12:AK13"/>
    <mergeCell ref="AR47:AR48"/>
    <mergeCell ref="AE47:AE48"/>
    <mergeCell ref="AF47:AF48"/>
    <mergeCell ref="AG47:AH47"/>
    <mergeCell ref="AI47:AI48"/>
    <mergeCell ref="AJ47:AJ48"/>
    <mergeCell ref="AE12:AE13"/>
    <mergeCell ref="AF12:AF13"/>
    <mergeCell ref="AG12:AH12"/>
    <mergeCell ref="AI12:AI13"/>
    <mergeCell ref="AJ12:AJ13"/>
    <mergeCell ref="Z47:Z48"/>
    <mergeCell ref="AA47:AA48"/>
    <mergeCell ref="AD12:AD13"/>
    <mergeCell ref="P47:P48"/>
    <mergeCell ref="Q47:Q48"/>
    <mergeCell ref="R47:R48"/>
    <mergeCell ref="S47:T47"/>
    <mergeCell ref="U47:U48"/>
    <mergeCell ref="V47:V48"/>
    <mergeCell ref="Z12:Z13"/>
    <mergeCell ref="AA12:AA13"/>
    <mergeCell ref="AD47:AD48"/>
    <mergeCell ref="L47:L48"/>
    <mergeCell ref="M47:M48"/>
    <mergeCell ref="W12:W13"/>
    <mergeCell ref="X12:X13"/>
    <mergeCell ref="Y12:Y13"/>
    <mergeCell ref="U12:U13"/>
    <mergeCell ref="V12:V13"/>
    <mergeCell ref="W47:W48"/>
    <mergeCell ref="X47:X48"/>
    <mergeCell ref="Y47:Y48"/>
    <mergeCell ref="B47:B48"/>
    <mergeCell ref="C47:C48"/>
    <mergeCell ref="D47:D48"/>
    <mergeCell ref="E47:F47"/>
    <mergeCell ref="G47:G48"/>
    <mergeCell ref="P12:P13"/>
    <mergeCell ref="Q12:Q13"/>
    <mergeCell ref="R12:R13"/>
    <mergeCell ref="S12:T12"/>
    <mergeCell ref="H12:H13"/>
    <mergeCell ref="I12:I13"/>
    <mergeCell ref="J12:J13"/>
    <mergeCell ref="K12:K13"/>
    <mergeCell ref="L12:L13"/>
    <mergeCell ref="M12:M13"/>
    <mergeCell ref="E12:F12"/>
    <mergeCell ref="B12:B13"/>
    <mergeCell ref="C12:C13"/>
    <mergeCell ref="D12:D13"/>
    <mergeCell ref="G12:G13"/>
    <mergeCell ref="H47:H48"/>
    <mergeCell ref="I47:I48"/>
    <mergeCell ref="J47:J48"/>
    <mergeCell ref="K47:K48"/>
  </mergeCells>
  <phoneticPr fontId="2"/>
  <dataValidations count="3">
    <dataValidation type="list" allowBlank="1" showInputMessage="1" showErrorMessage="1" sqref="BH14:BH44 D49:D79 BV14:BV44 R14:R44 D14:D44 AF49:AF79 AT14:AT44 BH49:BH79 AF14:AF44 AT49:AT79 BV49:BV79 R49:R79" xr:uid="{CA776C38-9C43-4C95-BF05-6F75122F24EB}">
      <formula1>"勤務,勤務+移動,移動,非従事"</formula1>
    </dataValidation>
    <dataValidation type="list" allowBlank="1" showInputMessage="1" showErrorMessage="1" sqref="BI14:BI44 E49:E79 BW14:BW44 S14:S44 S49:S79 AG14:AG44 AG49:AG79 AU14:AU44 AU49:AU79 BI49:BI79 BW49:BW79 E14:E44" xr:uid="{31F633CC-3A4A-476E-A455-95014C97BACB}">
      <formula1>"運転,同乗"</formula1>
    </dataValidation>
    <dataValidation type="list" allowBlank="1" showInputMessage="1" showErrorMessage="1" sqref="BJ49:BJ79 T14:T44 F49:F79 T49:T79 AH14:AH44 AH49:AH79 AV14:AV44 AV49:AV79 BJ14:BJ44 BX14:BX44 BX49:BX79 F14:F44" xr:uid="{64B3E408-F5CB-45BA-B554-E22AAD2B6C03}">
      <formula1>"ﾚﾝﾀｶｰ"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1" fitToWidth="0" orientation="portrait" verticalDpi="0" r:id="rId1"/>
  <colBreaks count="5" manualBreakCount="5">
    <brk id="14" max="1048575" man="1"/>
    <brk id="28" max="79" man="1"/>
    <brk id="42" max="79" man="1"/>
    <brk id="56" max="79" man="1"/>
    <brk id="70" max="7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日報表紙</vt:lpstr>
      <vt:lpstr>説明書</vt:lpstr>
      <vt:lpstr>日報</vt:lpstr>
      <vt:lpstr>説明書!Print_Area</vt:lpstr>
      <vt:lpstr>日報!Print_Area</vt:lpstr>
      <vt:lpstr>日報表紙!Print_Area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2026-04-10T08:16:48Z</dcterms:modified>
</cp:coreProperties>
</file>